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ynetcolombia-my.sharepoint.com/personal/paola_ramirez_sky_net_co/Documents/Compras/1320.COMPRAS/43.PROCESOS DE CONTRATACION/2026/01Enero/ProyectoCancilleria/Requerimiento/"/>
    </mc:Choice>
  </mc:AlternateContent>
  <xr:revisionPtr revIDLastSave="0" documentId="8_{A1C2B1C7-AFAD-4CEA-98A7-11EE68155635}" xr6:coauthVersionLast="47" xr6:coauthVersionMax="47" xr10:uidLastSave="{00000000-0000-0000-0000-000000000000}"/>
  <bookViews>
    <workbookView xWindow="-110" yWindow="-110" windowWidth="19420" windowHeight="11500" xr2:uid="{DDFB3F9C-1674-4709-A366-16D145A42D1C}"/>
  </bookViews>
  <sheets>
    <sheet name="Anexo Econom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" l="1"/>
  <c r="F138" i="1" s="1"/>
  <c r="E137" i="1"/>
  <c r="F137" i="1" s="1"/>
  <c r="E135" i="1"/>
  <c r="F135" i="1" s="1"/>
  <c r="E133" i="1"/>
  <c r="F133" i="1" s="1"/>
  <c r="E130" i="1"/>
  <c r="F130" i="1" s="1"/>
  <c r="E125" i="1"/>
  <c r="F125" i="1" s="1"/>
  <c r="E121" i="1"/>
  <c r="F121" i="1" s="1"/>
  <c r="E117" i="1"/>
  <c r="F117" i="1" s="1"/>
  <c r="E115" i="1"/>
  <c r="E110" i="1"/>
  <c r="F110" i="1" s="1"/>
  <c r="E106" i="1"/>
  <c r="E103" i="1"/>
  <c r="F103" i="1" s="1"/>
  <c r="E100" i="1"/>
  <c r="F100" i="1" s="1"/>
  <c r="E97" i="1"/>
  <c r="E95" i="1"/>
  <c r="E89" i="1"/>
  <c r="F89" i="1" s="1"/>
  <c r="E82" i="1"/>
  <c r="F82" i="1" s="1"/>
  <c r="E75" i="1"/>
  <c r="E70" i="1"/>
  <c r="F70" i="1" s="1"/>
  <c r="E65" i="1"/>
  <c r="F65" i="1" s="1"/>
  <c r="E59" i="1"/>
  <c r="F59" i="1" s="1"/>
  <c r="E54" i="1"/>
  <c r="F54" i="1" s="1"/>
  <c r="E48" i="1"/>
  <c r="E46" i="1"/>
  <c r="F46" i="1" s="1"/>
  <c r="E41" i="1"/>
  <c r="F41" i="1" s="1"/>
  <c r="E37" i="1"/>
  <c r="E34" i="1"/>
  <c r="F34" i="1" s="1"/>
  <c r="E32" i="1"/>
  <c r="E29" i="1"/>
  <c r="F29" i="1" s="1"/>
  <c r="E28" i="1"/>
  <c r="F28" i="1" s="1"/>
  <c r="E25" i="1"/>
  <c r="F25" i="1" s="1"/>
  <c r="E19" i="1"/>
  <c r="F115" i="1"/>
  <c r="F106" i="1"/>
  <c r="F97" i="1"/>
  <c r="F95" i="1"/>
  <c r="F75" i="1"/>
  <c r="F48" i="1"/>
  <c r="F37" i="1"/>
  <c r="F32" i="1"/>
  <c r="F19" i="1"/>
  <c r="F18" i="1"/>
  <c r="E18" i="1"/>
  <c r="F10" i="1"/>
  <c r="F9" i="1"/>
  <c r="F3" i="1"/>
  <c r="E10" i="1"/>
  <c r="E9" i="1"/>
  <c r="E3" i="1"/>
  <c r="F139" i="1" l="1"/>
</calcChain>
</file>

<file path=xl/sharedStrings.xml><?xml version="1.0" encoding="utf-8"?>
<sst xmlns="http://schemas.openxmlformats.org/spreadsheetml/2006/main" count="180" uniqueCount="154">
  <si>
    <t>ELEMENTO</t>
  </si>
  <si>
    <t>DESCRIPCIÓN</t>
  </si>
  <si>
    <t>CANT.</t>
  </si>
  <si>
    <t xml:space="preserve">VALOR UNITARIO </t>
  </si>
  <si>
    <t>VALOR UNITARIO INCLUIDO IVA</t>
  </si>
  <si>
    <t xml:space="preserve">VALOR TOTAL INCLUIDO IVA </t>
  </si>
  <si>
    <t>CONTROL DE ACCESO</t>
  </si>
  <si>
    <t>PASILLOS DE ACCESO PEATONAL</t>
  </si>
  <si>
    <t>* Más de 2 millones de operaciones</t>
  </si>
  <si>
    <t>* Interfaz de red</t>
  </si>
  <si>
    <t>* Capacidad para tarjetas</t>
  </si>
  <si>
    <t>* Capacidad para informe de eventos</t>
  </si>
  <si>
    <t>* Paso de 30 personas por minuto</t>
  </si>
  <si>
    <t>* Barreras en acrílico</t>
  </si>
  <si>
    <t>PUERTA BATIENTE</t>
  </si>
  <si>
    <t>* Puerta para personal con movilidad reducida ajustada al espacio disponible</t>
  </si>
  <si>
    <t>LECTORAS FACIALES Y TARJETA CON ACCESORIO DE INSTALACIÓN PARA PASILLO O PARED</t>
  </si>
  <si>
    <t>* Cámara para captura de rostros</t>
  </si>
  <si>
    <t>* Pantalla de visualización de rostros</t>
  </si>
  <si>
    <t>* Distancia de reconocimiento de hasta 1 m</t>
  </si>
  <si>
    <t>* Precisión de reconocimiento ≥85%</t>
  </si>
  <si>
    <t>* Capacidad para 5000 usuarios</t>
  </si>
  <si>
    <t>* Alimentación 12-24 VDC o 110 VAC</t>
  </si>
  <si>
    <t>* Con protección anti-suplantación de rostro</t>
  </si>
  <si>
    <t>* Lectura de QR y huellas puede ser por medio de accesorio externo.</t>
  </si>
  <si>
    <t>ACCESORIO QR PARA LECTORA</t>
  </si>
  <si>
    <t>* Reconocimiento de código QR</t>
  </si>
  <si>
    <t>LECTORA PARA ENROLACIÓN DE PERSONAL</t>
  </si>
  <si>
    <t>* Pantalla LCD</t>
  </si>
  <si>
    <t>* Cámara de captura de rostro</t>
  </si>
  <si>
    <t>* Distancia de enrolamiento hasta 1 m</t>
  </si>
  <si>
    <t>* Capacidad para 2000 rostros y 2000 tarjetas</t>
  </si>
  <si>
    <t>* Alimentación 12VDC o 110 VAC</t>
  </si>
  <si>
    <t>ELECTROIMÁN PARA PUERTA CON: ACCESORIOS ELÉCTRICOS (FUENTE, BATERÍA) Y DE INSTALACIÓN.</t>
  </si>
  <si>
    <t>* Led indicador</t>
  </si>
  <si>
    <t>* Peso mínimo soportado 280 kg</t>
  </si>
  <si>
    <t>BRAZO HIDRÁULICO PARA PUERTA</t>
  </si>
  <si>
    <t>* Peso mínimo soportado 150Kg</t>
  </si>
  <si>
    <t>ARCO PARA DETECCIÓN DE METALES</t>
  </si>
  <si>
    <t>* Zonas de detección mínima: 18</t>
  </si>
  <si>
    <t>* Alimentación 12VDC/110VAC</t>
  </si>
  <si>
    <t>* Sensibilidad: 200 niveles</t>
  </si>
  <si>
    <t>DETECTOR DE METALES PORTABLE</t>
  </si>
  <si>
    <t>* Batería recargable</t>
  </si>
  <si>
    <t>* Alarma audible y visual</t>
  </si>
  <si>
    <t>TARJETAS PARA CONTROL DE ACCESO</t>
  </si>
  <si>
    <t>* Tecnología: EM4200 y/o Mifare 1K</t>
  </si>
  <si>
    <t>* No requiere batería</t>
  </si>
  <si>
    <t>* Frecuencia de lectura: 125kHz y/o13.56MHz</t>
  </si>
  <si>
    <t>SOFTWARE DE GESTIÓN PRINCIPAL PARA CONTROL DE ACCESO Y CCTV</t>
  </si>
  <si>
    <t>* Software para gestión de control de acceso y CCTV</t>
  </si>
  <si>
    <t>* Soporte para manejo de alarmas</t>
  </si>
  <si>
    <t>* Monitoreo de eventos</t>
  </si>
  <si>
    <t>* Estado de la puerta</t>
  </si>
  <si>
    <t>SOFTWARE DE GESTIÓN REDUNDANTE PARA CONTROL DE ACCESO Y CCTV</t>
  </si>
  <si>
    <t>EQUIPOS DE CÓMPUTO Y SERVIDORES</t>
  </si>
  <si>
    <t>MOBILIARIO</t>
  </si>
  <si>
    <t>* Escritorio para computador ajustado al espacio disponible en cada locación</t>
  </si>
  <si>
    <t>* Silla ergonómica para puesto de operador con ajuste lumbar y altura</t>
  </si>
  <si>
    <t>ESTACIONES DE TRABAJO</t>
  </si>
  <si>
    <t>* Procesador Intel Core</t>
  </si>
  <si>
    <t>* Windows 11 Pro</t>
  </si>
  <si>
    <t>* 16 GB de RAM</t>
  </si>
  <si>
    <t>* 512 GB DE SSD</t>
  </si>
  <si>
    <t>* Teclado y mouse</t>
  </si>
  <si>
    <t>* Monitor</t>
  </si>
  <si>
    <t>SERVIDORES PRINCIPAL PARA SOFTWARE DE GESTIÓN</t>
  </si>
  <si>
    <t>* Procesador de 4 cores</t>
  </si>
  <si>
    <t>* 16 GB de memoria RAM</t>
  </si>
  <si>
    <t>* 2 TB de almacenamiento</t>
  </si>
  <si>
    <t>* Windows Server</t>
  </si>
  <si>
    <t>* Puerto de red base 10/100/1000</t>
  </si>
  <si>
    <t>SERVIDORES REDUNDATE PARA SOFTWARE DE GESTIÓN</t>
  </si>
  <si>
    <t>CCTV</t>
  </si>
  <si>
    <t>CÁMARA DOMO</t>
  </si>
  <si>
    <t>* Resolución de 4MP</t>
  </si>
  <si>
    <t>* Sensor IR</t>
  </si>
  <si>
    <t>* Codificación H.264 y H.265</t>
  </si>
  <si>
    <t>* Alimentación 12VDC, PoE.</t>
  </si>
  <si>
    <t>* Protección mínimo IP65, IK9, Anticorrosión</t>
  </si>
  <si>
    <t>CÁMARA PTZ</t>
  </si>
  <si>
    <t>* Alimentación 24VAC y/o PoE y/o PoE+.</t>
  </si>
  <si>
    <t>NVR PRINCIPAL PARA GRABACIÓN DE VIDEO CON DISCOS DUROS</t>
  </si>
  <si>
    <t>* HDMI</t>
  </si>
  <si>
    <t>* Decodificación H.265 y H.264</t>
  </si>
  <si>
    <t>* Protocolo ONVIF</t>
  </si>
  <si>
    <t>* Alimentación 110VAC</t>
  </si>
  <si>
    <t>* Temperatura de operación -10 to 55°C</t>
  </si>
  <si>
    <t>* Puerto RJ45 10/100/1000 Mbps</t>
  </si>
  <si>
    <t>* Grabación de video por 30 días continuos para las cámaras ofertadas.</t>
  </si>
  <si>
    <t>NVR REDUNDANTE PARA GRABACIÓN DE VIDEO CON DISCOS DUROS</t>
  </si>
  <si>
    <t>VIDEOWALL PARA CCTV</t>
  </si>
  <si>
    <t>* Videowall de una o varias pantallas que en conjunto superen las 100”</t>
  </si>
  <si>
    <t>* Alta Resolución</t>
  </si>
  <si>
    <t>* Incluye soportes para instalación.</t>
  </si>
  <si>
    <t>* Decodificador de video (si aplica)</t>
  </si>
  <si>
    <t>* Interfaces HDMI</t>
  </si>
  <si>
    <t>* Alimentación 110 VAC</t>
  </si>
  <si>
    <t>JOYSTICK PTZ</t>
  </si>
  <si>
    <t>Joystick para control de cámaras PTZ</t>
  </si>
  <si>
    <t>COMUNICACIONES</t>
  </si>
  <si>
    <t>FIREWALL</t>
  </si>
  <si>
    <t>* Multicast IGMP</t>
  </si>
  <si>
    <t>* IPSec/Remote server VPN</t>
  </si>
  <si>
    <t>* Administración SNMP</t>
  </si>
  <si>
    <t>SWITCH DE ACCESO PoE 12P INDUSTRIAL</t>
  </si>
  <si>
    <t>* Capa 2</t>
  </si>
  <si>
    <t>* Mínimo 12 puertos 10/100 Base T - PoE</t>
  </si>
  <si>
    <t>* Alimentación 48-54 VDC o 110VAC</t>
  </si>
  <si>
    <t>SWITCH DE ACCESO PoE 8P INDUSTRIAL</t>
  </si>
  <si>
    <t>* 8 puertos 10/100 Base T - PoE</t>
  </si>
  <si>
    <t>SWITCH CORE  24P PoE</t>
  </si>
  <si>
    <t>* 24 puertos 10/100 Base T-  PoE</t>
  </si>
  <si>
    <t>* 2 puertos SFP 1G</t>
  </si>
  <si>
    <t>* Alimentación 100-240 VAC</t>
  </si>
  <si>
    <t>RACK PARA EQUIPOS NUEVOS 42UN</t>
  </si>
  <si>
    <t>* Rack de 42"</t>
  </si>
  <si>
    <t>* Techo con perforaciones con tapas para el ingreso de cables</t>
  </si>
  <si>
    <t>* Paneles lateral y posteriores desmontables</t>
  </si>
  <si>
    <t>* Puerta frontal en malla perforada para ventilación</t>
  </si>
  <si>
    <t>* Cerradura de seguridad tipo maneta abatible con tapa de guarda</t>
  </si>
  <si>
    <t>GABINETE DE PARED PARA SWITCHES DE ACCESO</t>
  </si>
  <si>
    <t>Gabinete con chapa y llave</t>
  </si>
  <si>
    <t>AUDIOVISUALES</t>
  </si>
  <si>
    <t>PANTALLA LED PARA PROYECCIÓN DE VIDEOS</t>
  </si>
  <si>
    <t>* Pantalla LED</t>
  </si>
  <si>
    <t>* Alimentación 100 a 240 VAC</t>
  </si>
  <si>
    <t>* Módulos LED o varias pantallas que en conjunto superen las 100”</t>
  </si>
  <si>
    <t>* alta definición</t>
  </si>
  <si>
    <t>SISTEMA DE SONIDO PARA EVENTOS</t>
  </si>
  <si>
    <t>* Potencia mínima: 250W</t>
  </si>
  <si>
    <t>* Frecuencia de respuesta: 50 Hz-16 kHz o superior</t>
  </si>
  <si>
    <t>* Entrada de línea</t>
  </si>
  <si>
    <t>* Conexión bluetooth</t>
  </si>
  <si>
    <t>PANTALLA INTERACTIVA PARA REUNIONES</t>
  </si>
  <si>
    <t>* Interfaces HDMI, USB, WIFi</t>
  </si>
  <si>
    <t>* Dimensiones mínimas: 65"</t>
  </si>
  <si>
    <t>* Resolución: 1080p</t>
  </si>
  <si>
    <t>* Pantalla touch</t>
  </si>
  <si>
    <t>* Alimentación: 110 VAC</t>
  </si>
  <si>
    <t>SISTEMA PARA TELECONFERENCIA</t>
  </si>
  <si>
    <t>* Camara con resolución mínima de 1080p</t>
  </si>
  <si>
    <t>* Micrófono omnidireccional</t>
  </si>
  <si>
    <t>OTROS</t>
  </si>
  <si>
    <t xml:space="preserve">AIRE ACONDICIONADO </t>
  </si>
  <si>
    <t>* Mínimo de 12000 BTU</t>
  </si>
  <si>
    <t>LUMINARIAS LED</t>
  </si>
  <si>
    <t>* Mínimo de 18W</t>
  </si>
  <si>
    <t>* De sobreponer en techo o pared.</t>
  </si>
  <si>
    <t>INSTALACIÓN, INCLUYE ACCESORIOS DE MONTAJE</t>
  </si>
  <si>
    <t>* Instalación, incluye accesorios</t>
  </si>
  <si>
    <t>INGENIERÍA DE DETALLE</t>
  </si>
  <si>
    <t>* Levantamiento de la información, creación de planos de montaje, desarrollo de arquitecturas, manuales, capacitación, entrega as built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</si>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</sst>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6" fontId="4" fillId="0" borderId="5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6" fontId="3" fillId="0" borderId="9" xfId="0" applyNumberFormat="1" applyFont="1" applyBorder="1" applyAlignment="1">
      <alignment horizontal="center" vertical="center"/>
    </xf>
    <xf numFmtId="6" fontId="3" fillId="0" borderId="4" xfId="0" applyNumberFormat="1" applyFont="1" applyBorder="1" applyAlignment="1">
      <alignment horizontal="center" vertical="center"/>
    </xf>
    <xf numFmtId="6" fontId="3" fillId="0" borderId="3" xfId="0" applyNumberFormat="1" applyFont="1" applyBorder="1" applyAlignment="1">
      <alignment horizontal="center" vertical="center"/>
    </xf>
    <xf numFmtId="6" fontId="3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552C-24B8-429D-8ED4-0AF6BFB9F080}">
  <dimension ref="A1:F139"/>
  <sheetViews>
    <sheetView showGridLines="0" tabSelected="1" workbookViewId="0">
      <selection activeCell="D3" sqref="D3:D8"/>
    </sheetView>
  </sheetViews>
  <sheetFormatPr baseColWidth="10" defaultRowHeight="14.5" x14ac:dyDescent="0.35"/>
  <cols>
    <col min="1" max="1" width="26" customWidth="1"/>
    <col min="2" max="2" width="42.453125" customWidth="1"/>
    <col min="3" max="3" width="8" customWidth="1"/>
    <col min="4" max="6" width="17.1796875" customWidth="1"/>
  </cols>
  <sheetData>
    <row r="1" spans="1:6" ht="42.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thickBot="1" x14ac:dyDescent="0.4">
      <c r="A2" s="15" t="s">
        <v>6</v>
      </c>
      <c r="B2" s="16"/>
      <c r="C2" s="16"/>
      <c r="D2" s="16"/>
      <c r="E2" s="16"/>
      <c r="F2" s="16"/>
    </row>
    <row r="3" spans="1:6" x14ac:dyDescent="0.35">
      <c r="A3" s="18" t="s">
        <v>7</v>
      </c>
      <c r="B3" s="3" t="s">
        <v>8</v>
      </c>
      <c r="C3" s="20">
        <v>7</v>
      </c>
      <c r="D3" s="39"/>
      <c r="E3" s="39">
        <f>+D3*1.19</f>
        <v>0</v>
      </c>
      <c r="F3" s="39">
        <f>+E3*C3</f>
        <v>0</v>
      </c>
    </row>
    <row r="4" spans="1:6" x14ac:dyDescent="0.35">
      <c r="A4" s="17"/>
      <c r="B4" s="3" t="s">
        <v>9</v>
      </c>
      <c r="C4" s="21"/>
      <c r="D4" s="40"/>
      <c r="E4" s="40"/>
      <c r="F4" s="40"/>
    </row>
    <row r="5" spans="1:6" x14ac:dyDescent="0.35">
      <c r="A5" s="17"/>
      <c r="B5" s="3" t="s">
        <v>10</v>
      </c>
      <c r="C5" s="21"/>
      <c r="D5" s="40"/>
      <c r="E5" s="40"/>
      <c r="F5" s="40"/>
    </row>
    <row r="6" spans="1:6" x14ac:dyDescent="0.35">
      <c r="A6" s="17"/>
      <c r="B6" s="3" t="s">
        <v>11</v>
      </c>
      <c r="C6" s="21"/>
      <c r="D6" s="40"/>
      <c r="E6" s="40"/>
      <c r="F6" s="40"/>
    </row>
    <row r="7" spans="1:6" x14ac:dyDescent="0.35">
      <c r="A7" s="17"/>
      <c r="B7" s="3" t="s">
        <v>12</v>
      </c>
      <c r="C7" s="21"/>
      <c r="D7" s="40"/>
      <c r="E7" s="40"/>
      <c r="F7" s="40"/>
    </row>
    <row r="8" spans="1:6" ht="15" thickBot="1" x14ac:dyDescent="0.4">
      <c r="A8" s="19"/>
      <c r="B8" s="4" t="s">
        <v>13</v>
      </c>
      <c r="C8" s="22"/>
      <c r="D8" s="41"/>
      <c r="E8" s="41"/>
      <c r="F8" s="41"/>
    </row>
    <row r="9" spans="1:6" ht="28.5" thickBot="1" x14ac:dyDescent="0.4">
      <c r="A9" s="5" t="s">
        <v>14</v>
      </c>
      <c r="B9" s="4" t="s">
        <v>15</v>
      </c>
      <c r="C9" s="6">
        <v>1</v>
      </c>
      <c r="D9" s="42"/>
      <c r="E9" s="42">
        <f>+D9*1.19</f>
        <v>0</v>
      </c>
      <c r="F9" s="42">
        <f>+E9*C9</f>
        <v>0</v>
      </c>
    </row>
    <row r="10" spans="1:6" x14ac:dyDescent="0.35">
      <c r="A10" s="18" t="s">
        <v>16</v>
      </c>
      <c r="B10" s="3" t="s">
        <v>17</v>
      </c>
      <c r="C10" s="20">
        <v>22</v>
      </c>
      <c r="D10" s="39"/>
      <c r="E10" s="39">
        <f>+D10*1.19</f>
        <v>0</v>
      </c>
      <c r="F10" s="39">
        <f>+E10*C10</f>
        <v>0</v>
      </c>
    </row>
    <row r="11" spans="1:6" x14ac:dyDescent="0.35">
      <c r="A11" s="17"/>
      <c r="B11" s="3" t="s">
        <v>18</v>
      </c>
      <c r="C11" s="21"/>
      <c r="D11" s="40"/>
      <c r="E11" s="40"/>
      <c r="F11" s="40"/>
    </row>
    <row r="12" spans="1:6" x14ac:dyDescent="0.35">
      <c r="A12" s="17"/>
      <c r="B12" s="3" t="s">
        <v>19</v>
      </c>
      <c r="C12" s="21"/>
      <c r="D12" s="40"/>
      <c r="E12" s="40"/>
      <c r="F12" s="40"/>
    </row>
    <row r="13" spans="1:6" x14ac:dyDescent="0.35">
      <c r="A13" s="17"/>
      <c r="B13" s="3" t="s">
        <v>20</v>
      </c>
      <c r="C13" s="21"/>
      <c r="D13" s="40"/>
      <c r="E13" s="40"/>
      <c r="F13" s="40"/>
    </row>
    <row r="14" spans="1:6" x14ac:dyDescent="0.35">
      <c r="A14" s="17"/>
      <c r="B14" s="3" t="s">
        <v>21</v>
      </c>
      <c r="C14" s="21"/>
      <c r="D14" s="40"/>
      <c r="E14" s="40"/>
      <c r="F14" s="40"/>
    </row>
    <row r="15" spans="1:6" x14ac:dyDescent="0.35">
      <c r="A15" s="17"/>
      <c r="B15" s="3" t="s">
        <v>22</v>
      </c>
      <c r="C15" s="21"/>
      <c r="D15" s="40"/>
      <c r="E15" s="40"/>
      <c r="F15" s="40"/>
    </row>
    <row r="16" spans="1:6" x14ac:dyDescent="0.35">
      <c r="A16" s="17"/>
      <c r="B16" s="3" t="s">
        <v>23</v>
      </c>
      <c r="C16" s="21"/>
      <c r="D16" s="40"/>
      <c r="E16" s="40"/>
      <c r="F16" s="40"/>
    </row>
    <row r="17" spans="1:6" ht="28.5" thickBot="1" x14ac:dyDescent="0.4">
      <c r="A17" s="19"/>
      <c r="B17" s="4" t="s">
        <v>24</v>
      </c>
      <c r="C17" s="22"/>
      <c r="D17" s="41"/>
      <c r="E17" s="41"/>
      <c r="F17" s="41"/>
    </row>
    <row r="18" spans="1:6" ht="28.5" thickBot="1" x14ac:dyDescent="0.4">
      <c r="A18" s="5" t="s">
        <v>25</v>
      </c>
      <c r="B18" s="7" t="s">
        <v>26</v>
      </c>
      <c r="C18" s="8">
        <v>22</v>
      </c>
      <c r="D18" s="42"/>
      <c r="E18" s="42">
        <f>+D18*1.19</f>
        <v>0</v>
      </c>
      <c r="F18" s="42">
        <f>+E18*C18</f>
        <v>0</v>
      </c>
    </row>
    <row r="19" spans="1:6" x14ac:dyDescent="0.35">
      <c r="A19" s="18" t="s">
        <v>27</v>
      </c>
      <c r="B19" s="9" t="s">
        <v>28</v>
      </c>
      <c r="C19" s="23">
        <v>2</v>
      </c>
      <c r="D19" s="39"/>
      <c r="E19" s="39">
        <f>+D19*1.19</f>
        <v>0</v>
      </c>
      <c r="F19" s="39">
        <f>+E19*C19</f>
        <v>0</v>
      </c>
    </row>
    <row r="20" spans="1:6" x14ac:dyDescent="0.35">
      <c r="A20" s="17"/>
      <c r="B20" s="9" t="s">
        <v>29</v>
      </c>
      <c r="C20" s="24"/>
      <c r="D20" s="40"/>
      <c r="E20" s="40"/>
      <c r="F20" s="40"/>
    </row>
    <row r="21" spans="1:6" x14ac:dyDescent="0.35">
      <c r="A21" s="17"/>
      <c r="B21" s="9" t="s">
        <v>30</v>
      </c>
      <c r="C21" s="24"/>
      <c r="D21" s="40"/>
      <c r="E21" s="40"/>
      <c r="F21" s="40"/>
    </row>
    <row r="22" spans="1:6" x14ac:dyDescent="0.35">
      <c r="A22" s="17"/>
      <c r="B22" s="9" t="s">
        <v>23</v>
      </c>
      <c r="C22" s="24"/>
      <c r="D22" s="40"/>
      <c r="E22" s="40"/>
      <c r="F22" s="40"/>
    </row>
    <row r="23" spans="1:6" x14ac:dyDescent="0.35">
      <c r="A23" s="17"/>
      <c r="B23" s="9" t="s">
        <v>31</v>
      </c>
      <c r="C23" s="24"/>
      <c r="D23" s="40"/>
      <c r="E23" s="40"/>
      <c r="F23" s="40"/>
    </row>
    <row r="24" spans="1:6" ht="15" thickBot="1" x14ac:dyDescent="0.4">
      <c r="A24" s="19"/>
      <c r="B24" s="7" t="s">
        <v>32</v>
      </c>
      <c r="C24" s="25"/>
      <c r="D24" s="41"/>
      <c r="E24" s="41"/>
      <c r="F24" s="41"/>
    </row>
    <row r="25" spans="1:6" ht="111.5" customHeight="1" x14ac:dyDescent="0.35">
      <c r="A25" s="18" t="s">
        <v>33</v>
      </c>
      <c r="B25" s="3" t="s">
        <v>22</v>
      </c>
      <c r="C25" s="20">
        <v>9</v>
      </c>
      <c r="D25" s="39"/>
      <c r="E25" s="39">
        <f>+D25*1.19</f>
        <v>0</v>
      </c>
      <c r="F25" s="39">
        <f>+E25*C25</f>
        <v>0</v>
      </c>
    </row>
    <row r="26" spans="1:6" x14ac:dyDescent="0.35">
      <c r="A26" s="17"/>
      <c r="B26" s="3" t="s">
        <v>34</v>
      </c>
      <c r="C26" s="21"/>
      <c r="D26" s="40"/>
      <c r="E26" s="40"/>
      <c r="F26" s="40"/>
    </row>
    <row r="27" spans="1:6" ht="15" thickBot="1" x14ac:dyDescent="0.4">
      <c r="A27" s="19"/>
      <c r="B27" s="4" t="s">
        <v>35</v>
      </c>
      <c r="C27" s="22"/>
      <c r="D27" s="41"/>
      <c r="E27" s="41"/>
      <c r="F27" s="41"/>
    </row>
    <row r="28" spans="1:6" ht="28.5" thickBot="1" x14ac:dyDescent="0.4">
      <c r="A28" s="5" t="s">
        <v>36</v>
      </c>
      <c r="B28" s="4" t="s">
        <v>37</v>
      </c>
      <c r="C28" s="6">
        <v>9</v>
      </c>
      <c r="D28" s="42"/>
      <c r="E28" s="42">
        <f>+D28*1.19</f>
        <v>0</v>
      </c>
      <c r="F28" s="42">
        <f>+E28*C28</f>
        <v>0</v>
      </c>
    </row>
    <row r="29" spans="1:6" x14ac:dyDescent="0.35">
      <c r="A29" s="18" t="s">
        <v>38</v>
      </c>
      <c r="B29" s="3" t="s">
        <v>39</v>
      </c>
      <c r="C29" s="20">
        <v>2</v>
      </c>
      <c r="D29" s="39"/>
      <c r="E29" s="39">
        <f>+D29*1.19</f>
        <v>0</v>
      </c>
      <c r="F29" s="39">
        <f>+E29*C29</f>
        <v>0</v>
      </c>
    </row>
    <row r="30" spans="1:6" x14ac:dyDescent="0.35">
      <c r="A30" s="17"/>
      <c r="B30" s="3" t="s">
        <v>40</v>
      </c>
      <c r="C30" s="21"/>
      <c r="D30" s="40"/>
      <c r="E30" s="40"/>
      <c r="F30" s="40"/>
    </row>
    <row r="31" spans="1:6" ht="15" thickBot="1" x14ac:dyDescent="0.4">
      <c r="A31" s="19"/>
      <c r="B31" s="4" t="s">
        <v>41</v>
      </c>
      <c r="C31" s="22"/>
      <c r="D31" s="41"/>
      <c r="E31" s="41"/>
      <c r="F31" s="41"/>
    </row>
    <row r="32" spans="1:6" x14ac:dyDescent="0.35">
      <c r="A32" s="18" t="s">
        <v>42</v>
      </c>
      <c r="B32" s="3" t="s">
        <v>43</v>
      </c>
      <c r="C32" s="20">
        <v>4</v>
      </c>
      <c r="D32" s="39"/>
      <c r="E32" s="39">
        <f>+D32*1.19</f>
        <v>0</v>
      </c>
      <c r="F32" s="39">
        <f>+E32*C32</f>
        <v>0</v>
      </c>
    </row>
    <row r="33" spans="1:6" ht="15" thickBot="1" x14ac:dyDescent="0.4">
      <c r="A33" s="19"/>
      <c r="B33" s="4" t="s">
        <v>44</v>
      </c>
      <c r="C33" s="22"/>
      <c r="D33" s="41"/>
      <c r="E33" s="41"/>
      <c r="F33" s="41"/>
    </row>
    <row r="34" spans="1:6" x14ac:dyDescent="0.35">
      <c r="A34" s="18" t="s">
        <v>45</v>
      </c>
      <c r="B34" s="9" t="s">
        <v>46</v>
      </c>
      <c r="C34" s="23">
        <v>500</v>
      </c>
      <c r="D34" s="39"/>
      <c r="E34" s="39">
        <f>+D34*1.19</f>
        <v>0</v>
      </c>
      <c r="F34" s="39">
        <f>+E34*C34</f>
        <v>0</v>
      </c>
    </row>
    <row r="35" spans="1:6" x14ac:dyDescent="0.35">
      <c r="A35" s="17"/>
      <c r="B35" s="9" t="s">
        <v>47</v>
      </c>
      <c r="C35" s="24"/>
      <c r="D35" s="40"/>
      <c r="E35" s="40"/>
      <c r="F35" s="40"/>
    </row>
    <row r="36" spans="1:6" ht="15" thickBot="1" x14ac:dyDescent="0.4">
      <c r="A36" s="19"/>
      <c r="B36" s="7" t="s">
        <v>48</v>
      </c>
      <c r="C36" s="25"/>
      <c r="D36" s="41"/>
      <c r="E36" s="41"/>
      <c r="F36" s="41"/>
    </row>
    <row r="37" spans="1:6" ht="28" x14ac:dyDescent="0.35">
      <c r="A37" s="18" t="s">
        <v>49</v>
      </c>
      <c r="B37" s="9" t="s">
        <v>50</v>
      </c>
      <c r="C37" s="23">
        <v>1</v>
      </c>
      <c r="D37" s="39"/>
      <c r="E37" s="39">
        <f>+D37*1.19</f>
        <v>0</v>
      </c>
      <c r="F37" s="39">
        <f>+E37*C37</f>
        <v>0</v>
      </c>
    </row>
    <row r="38" spans="1:6" x14ac:dyDescent="0.35">
      <c r="A38" s="17"/>
      <c r="B38" s="9" t="s">
        <v>51</v>
      </c>
      <c r="C38" s="24"/>
      <c r="D38" s="40"/>
      <c r="E38" s="40"/>
      <c r="F38" s="40"/>
    </row>
    <row r="39" spans="1:6" x14ac:dyDescent="0.35">
      <c r="A39" s="17"/>
      <c r="B39" s="9" t="s">
        <v>52</v>
      </c>
      <c r="C39" s="24"/>
      <c r="D39" s="40"/>
      <c r="E39" s="40"/>
      <c r="F39" s="40"/>
    </row>
    <row r="40" spans="1:6" ht="15" thickBot="1" x14ac:dyDescent="0.4">
      <c r="A40" s="19"/>
      <c r="B40" s="7" t="s">
        <v>53</v>
      </c>
      <c r="C40" s="25"/>
      <c r="D40" s="41"/>
      <c r="E40" s="41"/>
      <c r="F40" s="41"/>
    </row>
    <row r="41" spans="1:6" ht="28" x14ac:dyDescent="0.35">
      <c r="A41" s="18" t="s">
        <v>54</v>
      </c>
      <c r="B41" s="9" t="s">
        <v>50</v>
      </c>
      <c r="C41" s="23">
        <v>1</v>
      </c>
      <c r="D41" s="39"/>
      <c r="E41" s="39">
        <f>+D41*1.19</f>
        <v>0</v>
      </c>
      <c r="F41" s="39">
        <f>+E41*C41</f>
        <v>0</v>
      </c>
    </row>
    <row r="42" spans="1:6" x14ac:dyDescent="0.35">
      <c r="A42" s="17"/>
      <c r="B42" s="9" t="s">
        <v>51</v>
      </c>
      <c r="C42" s="24"/>
      <c r="D42" s="40"/>
      <c r="E42" s="40"/>
      <c r="F42" s="40"/>
    </row>
    <row r="43" spans="1:6" x14ac:dyDescent="0.35">
      <c r="A43" s="17"/>
      <c r="B43" s="9" t="s">
        <v>52</v>
      </c>
      <c r="C43" s="24"/>
      <c r="D43" s="40"/>
      <c r="E43" s="40"/>
      <c r="F43" s="40"/>
    </row>
    <row r="44" spans="1:6" ht="15" thickBot="1" x14ac:dyDescent="0.4">
      <c r="A44" s="19"/>
      <c r="B44" s="7" t="s">
        <v>53</v>
      </c>
      <c r="C44" s="25"/>
      <c r="D44" s="41"/>
      <c r="E44" s="41"/>
      <c r="F44" s="41"/>
    </row>
    <row r="45" spans="1:6" ht="15" thickBot="1" x14ac:dyDescent="0.4">
      <c r="A45" s="26" t="s">
        <v>55</v>
      </c>
      <c r="B45" s="27"/>
      <c r="C45" s="27"/>
      <c r="D45" s="27"/>
      <c r="E45" s="27"/>
      <c r="F45" s="27"/>
    </row>
    <row r="46" spans="1:6" ht="28" x14ac:dyDescent="0.35">
      <c r="A46" s="29" t="s">
        <v>56</v>
      </c>
      <c r="B46" s="9" t="s">
        <v>57</v>
      </c>
      <c r="C46" s="23">
        <v>3</v>
      </c>
      <c r="D46" s="39"/>
      <c r="E46" s="39">
        <f>+D46*1.19</f>
        <v>0</v>
      </c>
      <c r="F46" s="39">
        <f>+E46*C46</f>
        <v>0</v>
      </c>
    </row>
    <row r="47" spans="1:6" ht="28.5" thickBot="1" x14ac:dyDescent="0.4">
      <c r="A47" s="30"/>
      <c r="B47" s="7" t="s">
        <v>58</v>
      </c>
      <c r="C47" s="25"/>
      <c r="D47" s="41"/>
      <c r="E47" s="41"/>
      <c r="F47" s="41"/>
    </row>
    <row r="48" spans="1:6" x14ac:dyDescent="0.35">
      <c r="A48" s="29" t="s">
        <v>59</v>
      </c>
      <c r="B48" s="9" t="s">
        <v>60</v>
      </c>
      <c r="C48" s="23">
        <v>3</v>
      </c>
      <c r="D48" s="39"/>
      <c r="E48" s="39">
        <f>+D48*1.19</f>
        <v>0</v>
      </c>
      <c r="F48" s="39">
        <f>+E48*C48</f>
        <v>0</v>
      </c>
    </row>
    <row r="49" spans="1:6" x14ac:dyDescent="0.35">
      <c r="A49" s="28"/>
      <c r="B49" s="9" t="s">
        <v>61</v>
      </c>
      <c r="C49" s="24"/>
      <c r="D49" s="40"/>
      <c r="E49" s="40"/>
      <c r="F49" s="40"/>
    </row>
    <row r="50" spans="1:6" x14ac:dyDescent="0.35">
      <c r="A50" s="28"/>
      <c r="B50" s="9" t="s">
        <v>62</v>
      </c>
      <c r="C50" s="24"/>
      <c r="D50" s="40"/>
      <c r="E50" s="40"/>
      <c r="F50" s="40"/>
    </row>
    <row r="51" spans="1:6" x14ac:dyDescent="0.35">
      <c r="A51" s="28"/>
      <c r="B51" s="9" t="s">
        <v>63</v>
      </c>
      <c r="C51" s="24"/>
      <c r="D51" s="40"/>
      <c r="E51" s="40"/>
      <c r="F51" s="40"/>
    </row>
    <row r="52" spans="1:6" x14ac:dyDescent="0.35">
      <c r="A52" s="28"/>
      <c r="B52" s="9" t="s">
        <v>64</v>
      </c>
      <c r="C52" s="24"/>
      <c r="D52" s="40"/>
      <c r="E52" s="40"/>
      <c r="F52" s="40"/>
    </row>
    <row r="53" spans="1:6" ht="15" thickBot="1" x14ac:dyDescent="0.4">
      <c r="A53" s="30"/>
      <c r="B53" s="7" t="s">
        <v>65</v>
      </c>
      <c r="C53" s="25"/>
      <c r="D53" s="41"/>
      <c r="E53" s="41"/>
      <c r="F53" s="41"/>
    </row>
    <row r="54" spans="1:6" x14ac:dyDescent="0.35">
      <c r="A54" s="18" t="s">
        <v>66</v>
      </c>
      <c r="B54" s="9" t="s">
        <v>67</v>
      </c>
      <c r="C54" s="23">
        <v>1</v>
      </c>
      <c r="D54" s="39"/>
      <c r="E54" s="39">
        <f>+D54*1.19</f>
        <v>0</v>
      </c>
      <c r="F54" s="39">
        <f>+E54*C54</f>
        <v>0</v>
      </c>
    </row>
    <row r="55" spans="1:6" x14ac:dyDescent="0.35">
      <c r="A55" s="17"/>
      <c r="B55" s="9" t="s">
        <v>68</v>
      </c>
      <c r="C55" s="24"/>
      <c r="D55" s="40"/>
      <c r="E55" s="40"/>
      <c r="F55" s="40"/>
    </row>
    <row r="56" spans="1:6" x14ac:dyDescent="0.35">
      <c r="A56" s="17"/>
      <c r="B56" s="9" t="s">
        <v>69</v>
      </c>
      <c r="C56" s="24"/>
      <c r="D56" s="40"/>
      <c r="E56" s="40"/>
      <c r="F56" s="40"/>
    </row>
    <row r="57" spans="1:6" x14ac:dyDescent="0.35">
      <c r="A57" s="17"/>
      <c r="B57" s="9" t="s">
        <v>70</v>
      </c>
      <c r="C57" s="24"/>
      <c r="D57" s="40"/>
      <c r="E57" s="40"/>
      <c r="F57" s="40"/>
    </row>
    <row r="58" spans="1:6" ht="15" thickBot="1" x14ac:dyDescent="0.4">
      <c r="A58" s="19"/>
      <c r="B58" s="7" t="s">
        <v>71</v>
      </c>
      <c r="C58" s="25"/>
      <c r="D58" s="41"/>
      <c r="E58" s="41"/>
      <c r="F58" s="41"/>
    </row>
    <row r="59" spans="1:6" x14ac:dyDescent="0.35">
      <c r="A59" s="18" t="s">
        <v>72</v>
      </c>
      <c r="B59" s="9" t="s">
        <v>67</v>
      </c>
      <c r="C59" s="23">
        <v>1</v>
      </c>
      <c r="D59" s="39"/>
      <c r="E59" s="39">
        <f>+D59*1.19</f>
        <v>0</v>
      </c>
      <c r="F59" s="39">
        <f>+E59*C59</f>
        <v>0</v>
      </c>
    </row>
    <row r="60" spans="1:6" x14ac:dyDescent="0.35">
      <c r="A60" s="17"/>
      <c r="B60" s="9" t="s">
        <v>68</v>
      </c>
      <c r="C60" s="24"/>
      <c r="D60" s="40"/>
      <c r="E60" s="40"/>
      <c r="F60" s="40"/>
    </row>
    <row r="61" spans="1:6" x14ac:dyDescent="0.35">
      <c r="A61" s="17"/>
      <c r="B61" s="9" t="s">
        <v>69</v>
      </c>
      <c r="C61" s="24"/>
      <c r="D61" s="40"/>
      <c r="E61" s="40"/>
      <c r="F61" s="40"/>
    </row>
    <row r="62" spans="1:6" x14ac:dyDescent="0.35">
      <c r="A62" s="17"/>
      <c r="B62" s="9" t="s">
        <v>70</v>
      </c>
      <c r="C62" s="24"/>
      <c r="D62" s="40"/>
      <c r="E62" s="40"/>
      <c r="F62" s="40"/>
    </row>
    <row r="63" spans="1:6" ht="15" thickBot="1" x14ac:dyDescent="0.4">
      <c r="A63" s="19"/>
      <c r="B63" s="7" t="s">
        <v>71</v>
      </c>
      <c r="C63" s="25"/>
      <c r="D63" s="41"/>
      <c r="E63" s="41"/>
      <c r="F63" s="41"/>
    </row>
    <row r="64" spans="1:6" ht="15" thickBot="1" x14ac:dyDescent="0.4">
      <c r="A64" s="31" t="s">
        <v>73</v>
      </c>
      <c r="B64" s="32"/>
      <c r="C64" s="32"/>
      <c r="D64" s="32"/>
      <c r="E64" s="32"/>
      <c r="F64" s="32"/>
    </row>
    <row r="65" spans="1:6" x14ac:dyDescent="0.35">
      <c r="A65" s="18" t="s">
        <v>74</v>
      </c>
      <c r="B65" s="3" t="s">
        <v>75</v>
      </c>
      <c r="C65" s="23">
        <v>21</v>
      </c>
      <c r="D65" s="39"/>
      <c r="E65" s="39">
        <f>+D65*1.19</f>
        <v>0</v>
      </c>
      <c r="F65" s="39">
        <f>+E65*C65</f>
        <v>0</v>
      </c>
    </row>
    <row r="66" spans="1:6" x14ac:dyDescent="0.35">
      <c r="A66" s="17"/>
      <c r="B66" s="3" t="s">
        <v>76</v>
      </c>
      <c r="C66" s="24"/>
      <c r="D66" s="40"/>
      <c r="E66" s="40"/>
      <c r="F66" s="40"/>
    </row>
    <row r="67" spans="1:6" x14ac:dyDescent="0.35">
      <c r="A67" s="17"/>
      <c r="B67" s="3" t="s">
        <v>77</v>
      </c>
      <c r="C67" s="24"/>
      <c r="D67" s="40"/>
      <c r="E67" s="40"/>
      <c r="F67" s="40"/>
    </row>
    <row r="68" spans="1:6" x14ac:dyDescent="0.35">
      <c r="A68" s="17"/>
      <c r="B68" s="3" t="s">
        <v>78</v>
      </c>
      <c r="C68" s="24"/>
      <c r="D68" s="40"/>
      <c r="E68" s="40"/>
      <c r="F68" s="40"/>
    </row>
    <row r="69" spans="1:6" ht="15" thickBot="1" x14ac:dyDescent="0.4">
      <c r="A69" s="19"/>
      <c r="B69" s="4" t="s">
        <v>79</v>
      </c>
      <c r="C69" s="25"/>
      <c r="D69" s="41"/>
      <c r="E69" s="41"/>
      <c r="F69" s="41"/>
    </row>
    <row r="70" spans="1:6" x14ac:dyDescent="0.35">
      <c r="A70" s="18" t="s">
        <v>80</v>
      </c>
      <c r="B70" s="3" t="s">
        <v>75</v>
      </c>
      <c r="C70" s="23">
        <v>1</v>
      </c>
      <c r="D70" s="39"/>
      <c r="E70" s="39">
        <f>+D70*1.19</f>
        <v>0</v>
      </c>
      <c r="F70" s="39">
        <f>+E70*C70</f>
        <v>0</v>
      </c>
    </row>
    <row r="71" spans="1:6" x14ac:dyDescent="0.35">
      <c r="A71" s="17"/>
      <c r="B71" s="3" t="s">
        <v>76</v>
      </c>
      <c r="C71" s="24"/>
      <c r="D71" s="40"/>
      <c r="E71" s="40"/>
      <c r="F71" s="40"/>
    </row>
    <row r="72" spans="1:6" x14ac:dyDescent="0.35">
      <c r="A72" s="17"/>
      <c r="B72" s="3" t="s">
        <v>77</v>
      </c>
      <c r="C72" s="24"/>
      <c r="D72" s="40"/>
      <c r="E72" s="40"/>
      <c r="F72" s="40"/>
    </row>
    <row r="73" spans="1:6" x14ac:dyDescent="0.35">
      <c r="A73" s="17"/>
      <c r="B73" s="3" t="s">
        <v>81</v>
      </c>
      <c r="C73" s="24"/>
      <c r="D73" s="40"/>
      <c r="E73" s="40"/>
      <c r="F73" s="40"/>
    </row>
    <row r="74" spans="1:6" ht="15" thickBot="1" x14ac:dyDescent="0.4">
      <c r="A74" s="19"/>
      <c r="B74" s="4" t="s">
        <v>79</v>
      </c>
      <c r="C74" s="25"/>
      <c r="D74" s="41"/>
      <c r="E74" s="41"/>
      <c r="F74" s="41"/>
    </row>
    <row r="75" spans="1:6" x14ac:dyDescent="0.35">
      <c r="A75" s="18" t="s">
        <v>82</v>
      </c>
      <c r="B75" s="9" t="s">
        <v>83</v>
      </c>
      <c r="C75" s="23">
        <v>1</v>
      </c>
      <c r="D75" s="39"/>
      <c r="E75" s="39">
        <f>+D75*1.19</f>
        <v>0</v>
      </c>
      <c r="F75" s="39">
        <f>+E75*C75</f>
        <v>0</v>
      </c>
    </row>
    <row r="76" spans="1:6" x14ac:dyDescent="0.35">
      <c r="A76" s="17"/>
      <c r="B76" s="9" t="s">
        <v>84</v>
      </c>
      <c r="C76" s="24"/>
      <c r="D76" s="40"/>
      <c r="E76" s="40"/>
      <c r="F76" s="40"/>
    </row>
    <row r="77" spans="1:6" x14ac:dyDescent="0.35">
      <c r="A77" s="17"/>
      <c r="B77" s="9" t="s">
        <v>85</v>
      </c>
      <c r="C77" s="24"/>
      <c r="D77" s="40"/>
      <c r="E77" s="40"/>
      <c r="F77" s="40"/>
    </row>
    <row r="78" spans="1:6" x14ac:dyDescent="0.35">
      <c r="A78" s="17"/>
      <c r="B78" s="9" t="s">
        <v>86</v>
      </c>
      <c r="C78" s="24"/>
      <c r="D78" s="40"/>
      <c r="E78" s="40"/>
      <c r="F78" s="40"/>
    </row>
    <row r="79" spans="1:6" x14ac:dyDescent="0.35">
      <c r="A79" s="17"/>
      <c r="B79" s="9" t="s">
        <v>87</v>
      </c>
      <c r="C79" s="24"/>
      <c r="D79" s="40"/>
      <c r="E79" s="40"/>
      <c r="F79" s="40"/>
    </row>
    <row r="80" spans="1:6" x14ac:dyDescent="0.35">
      <c r="A80" s="17"/>
      <c r="B80" s="9" t="s">
        <v>88</v>
      </c>
      <c r="C80" s="24"/>
      <c r="D80" s="40"/>
      <c r="E80" s="40"/>
      <c r="F80" s="40"/>
    </row>
    <row r="81" spans="1:6" ht="28.5" thickBot="1" x14ac:dyDescent="0.4">
      <c r="A81" s="19"/>
      <c r="B81" s="7" t="s">
        <v>89</v>
      </c>
      <c r="C81" s="25"/>
      <c r="D81" s="41"/>
      <c r="E81" s="41"/>
      <c r="F81" s="41"/>
    </row>
    <row r="82" spans="1:6" x14ac:dyDescent="0.35">
      <c r="A82" s="18" t="s">
        <v>90</v>
      </c>
      <c r="B82" s="9" t="s">
        <v>83</v>
      </c>
      <c r="C82" s="23">
        <v>1</v>
      </c>
      <c r="D82" s="39"/>
      <c r="E82" s="39">
        <f>+D82*1.19</f>
        <v>0</v>
      </c>
      <c r="F82" s="39">
        <f>+E82*C82</f>
        <v>0</v>
      </c>
    </row>
    <row r="83" spans="1:6" x14ac:dyDescent="0.35">
      <c r="A83" s="17"/>
      <c r="B83" s="9" t="s">
        <v>84</v>
      </c>
      <c r="C83" s="24"/>
      <c r="D83" s="40"/>
      <c r="E83" s="40"/>
      <c r="F83" s="40"/>
    </row>
    <row r="84" spans="1:6" x14ac:dyDescent="0.35">
      <c r="A84" s="17"/>
      <c r="B84" s="9" t="s">
        <v>85</v>
      </c>
      <c r="C84" s="24"/>
      <c r="D84" s="40"/>
      <c r="E84" s="40"/>
      <c r="F84" s="40"/>
    </row>
    <row r="85" spans="1:6" x14ac:dyDescent="0.35">
      <c r="A85" s="17"/>
      <c r="B85" s="9" t="s">
        <v>86</v>
      </c>
      <c r="C85" s="24"/>
      <c r="D85" s="40"/>
      <c r="E85" s="40"/>
      <c r="F85" s="40"/>
    </row>
    <row r="86" spans="1:6" x14ac:dyDescent="0.35">
      <c r="A86" s="17"/>
      <c r="B86" s="9" t="s">
        <v>87</v>
      </c>
      <c r="C86" s="24"/>
      <c r="D86" s="40"/>
      <c r="E86" s="40"/>
      <c r="F86" s="40"/>
    </row>
    <row r="87" spans="1:6" x14ac:dyDescent="0.35">
      <c r="A87" s="17"/>
      <c r="B87" s="9" t="s">
        <v>88</v>
      </c>
      <c r="C87" s="24"/>
      <c r="D87" s="40"/>
      <c r="E87" s="40"/>
      <c r="F87" s="40"/>
    </row>
    <row r="88" spans="1:6" ht="28.5" thickBot="1" x14ac:dyDescent="0.4">
      <c r="A88" s="19"/>
      <c r="B88" s="7" t="s">
        <v>89</v>
      </c>
      <c r="C88" s="25"/>
      <c r="D88" s="41"/>
      <c r="E88" s="41"/>
      <c r="F88" s="41"/>
    </row>
    <row r="89" spans="1:6" ht="28" x14ac:dyDescent="0.35">
      <c r="A89" s="18" t="s">
        <v>91</v>
      </c>
      <c r="B89" s="9" t="s">
        <v>92</v>
      </c>
      <c r="C89" s="23">
        <v>1</v>
      </c>
      <c r="D89" s="39"/>
      <c r="E89" s="39">
        <f>+D89*1.19</f>
        <v>0</v>
      </c>
      <c r="F89" s="39">
        <f>+E89*C89</f>
        <v>0</v>
      </c>
    </row>
    <row r="90" spans="1:6" x14ac:dyDescent="0.35">
      <c r="A90" s="17"/>
      <c r="B90" s="9" t="s">
        <v>93</v>
      </c>
      <c r="C90" s="24"/>
      <c r="D90" s="40"/>
      <c r="E90" s="40"/>
      <c r="F90" s="40"/>
    </row>
    <row r="91" spans="1:6" x14ac:dyDescent="0.35">
      <c r="A91" s="17"/>
      <c r="B91" s="9" t="s">
        <v>94</v>
      </c>
      <c r="C91" s="24"/>
      <c r="D91" s="40"/>
      <c r="E91" s="40"/>
      <c r="F91" s="40"/>
    </row>
    <row r="92" spans="1:6" x14ac:dyDescent="0.35">
      <c r="A92" s="17"/>
      <c r="B92" s="9" t="s">
        <v>95</v>
      </c>
      <c r="C92" s="24"/>
      <c r="D92" s="40"/>
      <c r="E92" s="40"/>
      <c r="F92" s="40"/>
    </row>
    <row r="93" spans="1:6" x14ac:dyDescent="0.35">
      <c r="A93" s="17"/>
      <c r="B93" s="9" t="s">
        <v>96</v>
      </c>
      <c r="C93" s="24"/>
      <c r="D93" s="40"/>
      <c r="E93" s="40"/>
      <c r="F93" s="40"/>
    </row>
    <row r="94" spans="1:6" ht="15" thickBot="1" x14ac:dyDescent="0.4">
      <c r="A94" s="19"/>
      <c r="B94" s="7" t="s">
        <v>97</v>
      </c>
      <c r="C94" s="25"/>
      <c r="D94" s="41"/>
      <c r="E94" s="41"/>
      <c r="F94" s="41"/>
    </row>
    <row r="95" spans="1:6" ht="15" thickBot="1" x14ac:dyDescent="0.4">
      <c r="A95" s="5" t="s">
        <v>98</v>
      </c>
      <c r="B95" s="7" t="s">
        <v>99</v>
      </c>
      <c r="C95" s="8">
        <v>1</v>
      </c>
      <c r="D95" s="42"/>
      <c r="E95" s="42">
        <f>+D95*1.19</f>
        <v>0</v>
      </c>
      <c r="F95" s="42">
        <f>+E95*C95</f>
        <v>0</v>
      </c>
    </row>
    <row r="96" spans="1:6" ht="15" thickBot="1" x14ac:dyDescent="0.4">
      <c r="A96" s="33" t="s">
        <v>100</v>
      </c>
      <c r="B96" s="34"/>
      <c r="C96" s="34"/>
      <c r="D96" s="34"/>
      <c r="E96" s="34"/>
      <c r="F96" s="34"/>
    </row>
    <row r="97" spans="1:6" x14ac:dyDescent="0.35">
      <c r="A97" s="29" t="s">
        <v>101</v>
      </c>
      <c r="B97" s="9" t="s">
        <v>102</v>
      </c>
      <c r="C97" s="23">
        <v>2</v>
      </c>
      <c r="D97" s="39"/>
      <c r="E97" s="39">
        <f>+D97*1.19</f>
        <v>0</v>
      </c>
      <c r="F97" s="39">
        <f>+E97*C97</f>
        <v>0</v>
      </c>
    </row>
    <row r="98" spans="1:6" x14ac:dyDescent="0.35">
      <c r="A98" s="28"/>
      <c r="B98" s="9" t="s">
        <v>103</v>
      </c>
      <c r="C98" s="24"/>
      <c r="D98" s="40"/>
      <c r="E98" s="40"/>
      <c r="F98" s="40"/>
    </row>
    <row r="99" spans="1:6" ht="15" thickBot="1" x14ac:dyDescent="0.4">
      <c r="A99" s="30"/>
      <c r="B99" s="7" t="s">
        <v>104</v>
      </c>
      <c r="C99" s="25"/>
      <c r="D99" s="41"/>
      <c r="E99" s="41"/>
      <c r="F99" s="41"/>
    </row>
    <row r="100" spans="1:6" x14ac:dyDescent="0.35">
      <c r="A100" s="18" t="s">
        <v>105</v>
      </c>
      <c r="B100" s="3" t="s">
        <v>106</v>
      </c>
      <c r="C100" s="20">
        <v>3</v>
      </c>
      <c r="D100" s="39"/>
      <c r="E100" s="39">
        <f>+D100*1.19</f>
        <v>0</v>
      </c>
      <c r="F100" s="39">
        <f>+E100*C100</f>
        <v>0</v>
      </c>
    </row>
    <row r="101" spans="1:6" x14ac:dyDescent="0.35">
      <c r="A101" s="17"/>
      <c r="B101" s="3" t="s">
        <v>107</v>
      </c>
      <c r="C101" s="21"/>
      <c r="D101" s="40"/>
      <c r="E101" s="40"/>
      <c r="F101" s="40"/>
    </row>
    <row r="102" spans="1:6" ht="15" thickBot="1" x14ac:dyDescent="0.4">
      <c r="A102" s="19"/>
      <c r="B102" s="4" t="s">
        <v>108</v>
      </c>
      <c r="C102" s="22"/>
      <c r="D102" s="41"/>
      <c r="E102" s="41"/>
      <c r="F102" s="41"/>
    </row>
    <row r="103" spans="1:6" x14ac:dyDescent="0.35">
      <c r="A103" s="29" t="s">
        <v>109</v>
      </c>
      <c r="B103" s="9" t="s">
        <v>106</v>
      </c>
      <c r="C103" s="23">
        <v>6</v>
      </c>
      <c r="D103" s="39"/>
      <c r="E103" s="39">
        <f>+D103*1.19</f>
        <v>0</v>
      </c>
      <c r="F103" s="39">
        <f>+E103*C103</f>
        <v>0</v>
      </c>
    </row>
    <row r="104" spans="1:6" x14ac:dyDescent="0.35">
      <c r="A104" s="28"/>
      <c r="B104" s="9" t="s">
        <v>110</v>
      </c>
      <c r="C104" s="24"/>
      <c r="D104" s="40"/>
      <c r="E104" s="40"/>
      <c r="F104" s="40"/>
    </row>
    <row r="105" spans="1:6" ht="15" thickBot="1" x14ac:dyDescent="0.4">
      <c r="A105" s="30"/>
      <c r="B105" s="7" t="s">
        <v>108</v>
      </c>
      <c r="C105" s="25"/>
      <c r="D105" s="41"/>
      <c r="E105" s="41"/>
      <c r="F105" s="41"/>
    </row>
    <row r="106" spans="1:6" x14ac:dyDescent="0.35">
      <c r="A106" s="29" t="s">
        <v>111</v>
      </c>
      <c r="B106" s="9" t="s">
        <v>112</v>
      </c>
      <c r="C106" s="23">
        <v>2</v>
      </c>
      <c r="D106" s="39"/>
      <c r="E106" s="39">
        <f>+D106*1.19</f>
        <v>0</v>
      </c>
      <c r="F106" s="39">
        <f>+E106*C106</f>
        <v>0</v>
      </c>
    </row>
    <row r="107" spans="1:6" x14ac:dyDescent="0.35">
      <c r="A107" s="28"/>
      <c r="B107" s="9" t="s">
        <v>113</v>
      </c>
      <c r="C107" s="24"/>
      <c r="D107" s="40"/>
      <c r="E107" s="40"/>
      <c r="F107" s="40"/>
    </row>
    <row r="108" spans="1:6" x14ac:dyDescent="0.35">
      <c r="A108" s="28"/>
      <c r="B108" s="9" t="s">
        <v>114</v>
      </c>
      <c r="C108" s="24"/>
      <c r="D108" s="40"/>
      <c r="E108" s="40"/>
      <c r="F108" s="40"/>
    </row>
    <row r="109" spans="1:6" ht="15" thickBot="1" x14ac:dyDescent="0.4">
      <c r="A109" s="30"/>
      <c r="B109" s="7" t="s">
        <v>106</v>
      </c>
      <c r="C109" s="25"/>
      <c r="D109" s="41"/>
      <c r="E109" s="41"/>
      <c r="F109" s="41"/>
    </row>
    <row r="110" spans="1:6" x14ac:dyDescent="0.35">
      <c r="A110" s="29" t="s">
        <v>115</v>
      </c>
      <c r="B110" s="9" t="s">
        <v>116</v>
      </c>
      <c r="C110" s="23">
        <v>1</v>
      </c>
      <c r="D110" s="39"/>
      <c r="E110" s="39">
        <f>+D110*1.19</f>
        <v>0</v>
      </c>
      <c r="F110" s="39">
        <f>+E110*C110</f>
        <v>0</v>
      </c>
    </row>
    <row r="111" spans="1:6" ht="28" x14ac:dyDescent="0.35">
      <c r="A111" s="28"/>
      <c r="B111" s="9" t="s">
        <v>117</v>
      </c>
      <c r="C111" s="24"/>
      <c r="D111" s="40"/>
      <c r="E111" s="40"/>
      <c r="F111" s="40"/>
    </row>
    <row r="112" spans="1:6" x14ac:dyDescent="0.35">
      <c r="A112" s="28"/>
      <c r="B112" s="9" t="s">
        <v>118</v>
      </c>
      <c r="C112" s="24"/>
      <c r="D112" s="40"/>
      <c r="E112" s="40"/>
      <c r="F112" s="40"/>
    </row>
    <row r="113" spans="1:6" ht="28" x14ac:dyDescent="0.35">
      <c r="A113" s="28"/>
      <c r="B113" s="9" t="s">
        <v>119</v>
      </c>
      <c r="C113" s="24"/>
      <c r="D113" s="40"/>
      <c r="E113" s="40"/>
      <c r="F113" s="40"/>
    </row>
    <row r="114" spans="1:6" ht="28.5" thickBot="1" x14ac:dyDescent="0.4">
      <c r="A114" s="30"/>
      <c r="B114" s="7" t="s">
        <v>120</v>
      </c>
      <c r="C114" s="25"/>
      <c r="D114" s="41"/>
      <c r="E114" s="41"/>
      <c r="F114" s="41"/>
    </row>
    <row r="115" spans="1:6" ht="42.5" thickBot="1" x14ac:dyDescent="0.4">
      <c r="A115" s="10" t="s">
        <v>121</v>
      </c>
      <c r="B115" s="7" t="s">
        <v>122</v>
      </c>
      <c r="C115" s="8">
        <v>9</v>
      </c>
      <c r="D115" s="42"/>
      <c r="E115" s="42">
        <f>+D115*1.19</f>
        <v>0</v>
      </c>
      <c r="F115" s="42">
        <f>+E115*C115</f>
        <v>0</v>
      </c>
    </row>
    <row r="116" spans="1:6" ht="15" thickBot="1" x14ac:dyDescent="0.4">
      <c r="A116" s="35" t="s">
        <v>123</v>
      </c>
      <c r="B116" s="36"/>
      <c r="C116" s="36"/>
      <c r="D116" s="36"/>
      <c r="E116" s="36"/>
      <c r="F116" s="36"/>
    </row>
    <row r="117" spans="1:6" x14ac:dyDescent="0.35">
      <c r="A117" s="18" t="s">
        <v>124</v>
      </c>
      <c r="B117" s="9" t="s">
        <v>125</v>
      </c>
      <c r="C117" s="23">
        <v>1</v>
      </c>
      <c r="D117" s="39"/>
      <c r="E117" s="39">
        <f>+D117*1.19</f>
        <v>0</v>
      </c>
      <c r="F117" s="39">
        <f>+E117*C117</f>
        <v>0</v>
      </c>
    </row>
    <row r="118" spans="1:6" x14ac:dyDescent="0.35">
      <c r="A118" s="17"/>
      <c r="B118" s="9" t="s">
        <v>126</v>
      </c>
      <c r="C118" s="24"/>
      <c r="D118" s="40"/>
      <c r="E118" s="40"/>
      <c r="F118" s="40"/>
    </row>
    <row r="119" spans="1:6" ht="28" x14ac:dyDescent="0.35">
      <c r="A119" s="17"/>
      <c r="B119" s="9" t="s">
        <v>127</v>
      </c>
      <c r="C119" s="24"/>
      <c r="D119" s="40"/>
      <c r="E119" s="40"/>
      <c r="F119" s="40"/>
    </row>
    <row r="120" spans="1:6" ht="15" thickBot="1" x14ac:dyDescent="0.4">
      <c r="A120" s="19"/>
      <c r="B120" s="7" t="s">
        <v>128</v>
      </c>
      <c r="C120" s="25"/>
      <c r="D120" s="41"/>
      <c r="E120" s="41"/>
      <c r="F120" s="41"/>
    </row>
    <row r="121" spans="1:6" x14ac:dyDescent="0.35">
      <c r="A121" s="18" t="s">
        <v>129</v>
      </c>
      <c r="B121" s="9" t="s">
        <v>130</v>
      </c>
      <c r="C121" s="23">
        <v>1</v>
      </c>
      <c r="D121" s="39"/>
      <c r="E121" s="39">
        <f>+D121*1.19</f>
        <v>0</v>
      </c>
      <c r="F121" s="39">
        <f>+E121*C121</f>
        <v>0</v>
      </c>
    </row>
    <row r="122" spans="1:6" ht="28" x14ac:dyDescent="0.35">
      <c r="A122" s="17"/>
      <c r="B122" s="9" t="s">
        <v>131</v>
      </c>
      <c r="C122" s="24"/>
      <c r="D122" s="40"/>
      <c r="E122" s="40"/>
      <c r="F122" s="40"/>
    </row>
    <row r="123" spans="1:6" x14ac:dyDescent="0.35">
      <c r="A123" s="17"/>
      <c r="B123" s="9" t="s">
        <v>132</v>
      </c>
      <c r="C123" s="24"/>
      <c r="D123" s="40"/>
      <c r="E123" s="40"/>
      <c r="F123" s="40"/>
    </row>
    <row r="124" spans="1:6" ht="15" thickBot="1" x14ac:dyDescent="0.4">
      <c r="A124" s="19"/>
      <c r="B124" s="7" t="s">
        <v>133</v>
      </c>
      <c r="C124" s="25"/>
      <c r="D124" s="41"/>
      <c r="E124" s="41"/>
      <c r="F124" s="41"/>
    </row>
    <row r="125" spans="1:6" x14ac:dyDescent="0.35">
      <c r="A125" s="18" t="s">
        <v>134</v>
      </c>
      <c r="B125" s="9" t="s">
        <v>135</v>
      </c>
      <c r="C125" s="23">
        <v>1</v>
      </c>
      <c r="D125" s="39"/>
      <c r="E125" s="39">
        <f>+D125*1.19</f>
        <v>0</v>
      </c>
      <c r="F125" s="39">
        <f>+E125*C125</f>
        <v>0</v>
      </c>
    </row>
    <row r="126" spans="1:6" x14ac:dyDescent="0.35">
      <c r="A126" s="17"/>
      <c r="B126" s="9" t="s">
        <v>136</v>
      </c>
      <c r="C126" s="24"/>
      <c r="D126" s="40"/>
      <c r="E126" s="40"/>
      <c r="F126" s="40"/>
    </row>
    <row r="127" spans="1:6" x14ac:dyDescent="0.35">
      <c r="A127" s="17"/>
      <c r="B127" s="9" t="s">
        <v>137</v>
      </c>
      <c r="C127" s="24"/>
      <c r="D127" s="40"/>
      <c r="E127" s="40"/>
      <c r="F127" s="40"/>
    </row>
    <row r="128" spans="1:6" x14ac:dyDescent="0.35">
      <c r="A128" s="17"/>
      <c r="B128" s="9" t="s">
        <v>138</v>
      </c>
      <c r="C128" s="24"/>
      <c r="D128" s="40"/>
      <c r="E128" s="40"/>
      <c r="F128" s="40"/>
    </row>
    <row r="129" spans="1:6" ht="15" thickBot="1" x14ac:dyDescent="0.4">
      <c r="A129" s="19"/>
      <c r="B129" s="7" t="s">
        <v>139</v>
      </c>
      <c r="C129" s="25"/>
      <c r="D129" s="41"/>
      <c r="E129" s="41"/>
      <c r="F129" s="41"/>
    </row>
    <row r="130" spans="1:6" x14ac:dyDescent="0.35">
      <c r="A130" s="18" t="s">
        <v>140</v>
      </c>
      <c r="B130" s="9" t="s">
        <v>141</v>
      </c>
      <c r="C130" s="23">
        <v>1</v>
      </c>
      <c r="D130" s="39"/>
      <c r="E130" s="39">
        <f>+D130*1.19</f>
        <v>0</v>
      </c>
      <c r="F130" s="39">
        <f>+E130*C130</f>
        <v>0</v>
      </c>
    </row>
    <row r="131" spans="1:6" ht="15" thickBot="1" x14ac:dyDescent="0.4">
      <c r="A131" s="19"/>
      <c r="B131" s="7" t="s">
        <v>142</v>
      </c>
      <c r="C131" s="25"/>
      <c r="D131" s="41"/>
      <c r="E131" s="41"/>
      <c r="F131" s="41"/>
    </row>
    <row r="132" spans="1:6" ht="15" thickBot="1" x14ac:dyDescent="0.4">
      <c r="A132" s="37" t="s">
        <v>143</v>
      </c>
      <c r="B132" s="38"/>
      <c r="C132" s="38"/>
      <c r="D132" s="38"/>
      <c r="E132" s="38"/>
      <c r="F132" s="38"/>
    </row>
    <row r="133" spans="1:6" x14ac:dyDescent="0.35">
      <c r="A133" s="29" t="s">
        <v>144</v>
      </c>
      <c r="B133" s="9" t="s">
        <v>145</v>
      </c>
      <c r="C133" s="23">
        <v>2</v>
      </c>
      <c r="D133" s="39"/>
      <c r="E133" s="39">
        <f>+D133*1.19</f>
        <v>0</v>
      </c>
      <c r="F133" s="39">
        <f>+E133*C133</f>
        <v>0</v>
      </c>
    </row>
    <row r="134" spans="1:6" ht="15" thickBot="1" x14ac:dyDescent="0.4">
      <c r="A134" s="30"/>
      <c r="B134" s="7" t="s">
        <v>86</v>
      </c>
      <c r="C134" s="25"/>
      <c r="D134" s="41"/>
      <c r="E134" s="41"/>
      <c r="F134" s="41"/>
    </row>
    <row r="135" spans="1:6" x14ac:dyDescent="0.35">
      <c r="A135" s="18" t="s">
        <v>146</v>
      </c>
      <c r="B135" s="9" t="s">
        <v>147</v>
      </c>
      <c r="C135" s="23">
        <v>2</v>
      </c>
      <c r="D135" s="39"/>
      <c r="E135" s="39">
        <f>+D135*1.19</f>
        <v>0</v>
      </c>
      <c r="F135" s="39">
        <f>+E135*C135</f>
        <v>0</v>
      </c>
    </row>
    <row r="136" spans="1:6" ht="15" thickBot="1" x14ac:dyDescent="0.4">
      <c r="A136" s="19"/>
      <c r="B136" s="7" t="s">
        <v>148</v>
      </c>
      <c r="C136" s="25"/>
      <c r="D136" s="41"/>
      <c r="E136" s="41"/>
      <c r="F136" s="41"/>
    </row>
    <row r="137" spans="1:6" ht="42.5" thickBot="1" x14ac:dyDescent="0.4">
      <c r="A137" s="5" t="s">
        <v>149</v>
      </c>
      <c r="B137" s="7" t="s">
        <v>150</v>
      </c>
      <c r="C137" s="8">
        <v>1</v>
      </c>
      <c r="D137" s="42"/>
      <c r="E137" s="42">
        <f>+D137*1.19</f>
        <v>0</v>
      </c>
      <c r="F137" s="42">
        <f>+E137*C137</f>
        <v>0</v>
      </c>
    </row>
    <row r="138" spans="1:6" ht="42.5" thickBot="1" x14ac:dyDescent="0.4">
      <c r="A138" s="5" t="s">
        <v>151</v>
      </c>
      <c r="B138" s="7" t="s">
        <v>152</v>
      </c>
      <c r="C138" s="8">
        <v>1</v>
      </c>
      <c r="D138" s="42"/>
      <c r="E138" s="42">
        <f>+D138*1.19</f>
        <v>0</v>
      </c>
      <c r="F138" s="42">
        <f>+E138*C138</f>
        <v>0</v>
      </c>
    </row>
    <row r="139" spans="1:6" ht="16" thickBot="1" x14ac:dyDescent="0.4">
      <c r="A139" s="11"/>
      <c r="B139" s="11"/>
      <c r="C139" s="12"/>
      <c r="D139" s="12"/>
      <c r="E139" s="13" t="s">
        <v>153</v>
      </c>
      <c r="F139" s="14">
        <f>SUM(F2:F138)</f>
        <v>0</v>
      </c>
    </row>
  </sheetData>
  <mergeCells count="151">
    <mergeCell ref="A135:A136"/>
    <mergeCell ref="C135:C136"/>
    <mergeCell ref="D135:D136"/>
    <mergeCell ref="E135:E136"/>
    <mergeCell ref="F135:F136"/>
    <mergeCell ref="A132:F132"/>
    <mergeCell ref="A133:A134"/>
    <mergeCell ref="C133:C134"/>
    <mergeCell ref="D133:D134"/>
    <mergeCell ref="E133:E134"/>
    <mergeCell ref="F133:F134"/>
    <mergeCell ref="A130:A131"/>
    <mergeCell ref="C130:C131"/>
    <mergeCell ref="D130:D131"/>
    <mergeCell ref="E130:E131"/>
    <mergeCell ref="F130:F131"/>
    <mergeCell ref="A125:A129"/>
    <mergeCell ref="C125:C129"/>
    <mergeCell ref="D125:D129"/>
    <mergeCell ref="E125:E129"/>
    <mergeCell ref="F125:F129"/>
    <mergeCell ref="A121:A124"/>
    <mergeCell ref="C121:C124"/>
    <mergeCell ref="D121:D124"/>
    <mergeCell ref="E121:E124"/>
    <mergeCell ref="F121:F124"/>
    <mergeCell ref="A116:F116"/>
    <mergeCell ref="A117:A120"/>
    <mergeCell ref="C117:C120"/>
    <mergeCell ref="D117:D120"/>
    <mergeCell ref="E117:E120"/>
    <mergeCell ref="F117:F120"/>
    <mergeCell ref="A110:A114"/>
    <mergeCell ref="C110:C114"/>
    <mergeCell ref="D110:D114"/>
    <mergeCell ref="E110:E114"/>
    <mergeCell ref="F110:F114"/>
    <mergeCell ref="A106:A109"/>
    <mergeCell ref="C106:C109"/>
    <mergeCell ref="D106:D109"/>
    <mergeCell ref="E106:E109"/>
    <mergeCell ref="F106:F109"/>
    <mergeCell ref="A103:A105"/>
    <mergeCell ref="C103:C105"/>
    <mergeCell ref="D103:D105"/>
    <mergeCell ref="E103:E105"/>
    <mergeCell ref="F103:F105"/>
    <mergeCell ref="A100:A102"/>
    <mergeCell ref="C100:C102"/>
    <mergeCell ref="D100:D102"/>
    <mergeCell ref="E100:E102"/>
    <mergeCell ref="F100:F102"/>
    <mergeCell ref="A96:F96"/>
    <mergeCell ref="A97:A99"/>
    <mergeCell ref="C97:C99"/>
    <mergeCell ref="D97:D99"/>
    <mergeCell ref="E97:E99"/>
    <mergeCell ref="F97:F99"/>
    <mergeCell ref="A89:A94"/>
    <mergeCell ref="C89:C94"/>
    <mergeCell ref="D89:D94"/>
    <mergeCell ref="E89:E94"/>
    <mergeCell ref="F89:F94"/>
    <mergeCell ref="A82:A88"/>
    <mergeCell ref="C82:C88"/>
    <mergeCell ref="D82:D88"/>
    <mergeCell ref="E82:E88"/>
    <mergeCell ref="F82:F88"/>
    <mergeCell ref="A75:A81"/>
    <mergeCell ref="C75:C81"/>
    <mergeCell ref="D75:D81"/>
    <mergeCell ref="E75:E81"/>
    <mergeCell ref="F75:F81"/>
    <mergeCell ref="A70:A74"/>
    <mergeCell ref="C70:C74"/>
    <mergeCell ref="D70:D74"/>
    <mergeCell ref="E70:E74"/>
    <mergeCell ref="F70:F74"/>
    <mergeCell ref="A64:F64"/>
    <mergeCell ref="A65:A69"/>
    <mergeCell ref="C65:C69"/>
    <mergeCell ref="D65:D69"/>
    <mergeCell ref="E65:E69"/>
    <mergeCell ref="F65:F69"/>
    <mergeCell ref="A59:A63"/>
    <mergeCell ref="C59:C63"/>
    <mergeCell ref="D59:D63"/>
    <mergeCell ref="E59:E63"/>
    <mergeCell ref="F59:F63"/>
    <mergeCell ref="A54:A58"/>
    <mergeCell ref="C54:C58"/>
    <mergeCell ref="D54:D58"/>
    <mergeCell ref="E54:E58"/>
    <mergeCell ref="F54:F58"/>
    <mergeCell ref="A48:A53"/>
    <mergeCell ref="C48:C53"/>
    <mergeCell ref="D48:D53"/>
    <mergeCell ref="E48:E53"/>
    <mergeCell ref="F48:F53"/>
    <mergeCell ref="A45:F45"/>
    <mergeCell ref="A46:A47"/>
    <mergeCell ref="C46:C47"/>
    <mergeCell ref="D46:D47"/>
    <mergeCell ref="E46:E47"/>
    <mergeCell ref="F46:F47"/>
    <mergeCell ref="A41:A44"/>
    <mergeCell ref="C41:C44"/>
    <mergeCell ref="D41:D44"/>
    <mergeCell ref="E41:E44"/>
    <mergeCell ref="F41:F44"/>
    <mergeCell ref="A37:A40"/>
    <mergeCell ref="C37:C40"/>
    <mergeCell ref="D37:D40"/>
    <mergeCell ref="E37:E40"/>
    <mergeCell ref="F37:F40"/>
    <mergeCell ref="A34:A36"/>
    <mergeCell ref="C34:C36"/>
    <mergeCell ref="D34:D36"/>
    <mergeCell ref="E34:E36"/>
    <mergeCell ref="F34:F36"/>
    <mergeCell ref="A32:A33"/>
    <mergeCell ref="C32:C33"/>
    <mergeCell ref="D32:D33"/>
    <mergeCell ref="E32:E33"/>
    <mergeCell ref="F32:F33"/>
    <mergeCell ref="A29:A31"/>
    <mergeCell ref="C29:C31"/>
    <mergeCell ref="D29:D31"/>
    <mergeCell ref="E29:E31"/>
    <mergeCell ref="F29:F31"/>
    <mergeCell ref="A25:A27"/>
    <mergeCell ref="C25:C27"/>
    <mergeCell ref="D25:D27"/>
    <mergeCell ref="E25:E27"/>
    <mergeCell ref="F25:F27"/>
    <mergeCell ref="A19:A24"/>
    <mergeCell ref="C19:C24"/>
    <mergeCell ref="D19:D24"/>
    <mergeCell ref="E19:E24"/>
    <mergeCell ref="F19:F24"/>
    <mergeCell ref="A10:A17"/>
    <mergeCell ref="C10:C17"/>
    <mergeCell ref="D10:D17"/>
    <mergeCell ref="E10:E17"/>
    <mergeCell ref="F10:F17"/>
    <mergeCell ref="A2:F2"/>
    <mergeCell ref="A3:A8"/>
    <mergeCell ref="C3:C8"/>
    <mergeCell ref="D3:D8"/>
    <mergeCell ref="E3:E8"/>
    <mergeCell ref="F3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Economico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Aldemar Gutierrez</dc:creator>
  <cp:lastModifiedBy>Aldemar Gutierrez</cp:lastModifiedBy>
  <dcterms:created xsi:type="dcterms:W3CDTF">2026-01-26T20:27:34Z</dcterms:created>
  <dcterms:modified xsi:type="dcterms:W3CDTF">2026-01-26T20:42:45Z</dcterms:modified>
</cp:coreProperties>
</file>