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ynetcolombia-my.sharepoint.com/personal/paola_ramirez_sky_net_co/Documents/Compras/1320.COMPRAS/43.PROCESOS DE CONTRATACION/2026/02Febrero/EnlacesTerrestresArmada/Requerimiento/"/>
    </mc:Choice>
  </mc:AlternateContent>
  <xr:revisionPtr revIDLastSave="0" documentId="8_{CBB92748-AEB9-420C-BDE0-9C3CE544A6CB}" xr6:coauthVersionLast="47" xr6:coauthVersionMax="47" xr10:uidLastSave="{00000000-0000-0000-0000-000000000000}"/>
  <bookViews>
    <workbookView xWindow="-110" yWindow="-110" windowWidth="19420" windowHeight="11500" xr2:uid="{6D7DF785-6D70-4AE1-A60D-67D7C7AE3BFD}"/>
  </bookViews>
  <sheets>
    <sheet name="Anexo Econi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9" i="1"/>
  <c r="J58" i="1"/>
  <c r="K56" i="1"/>
  <c r="I5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3" i="1"/>
  <c r="J56" i="1" s="1"/>
</calcChain>
</file>

<file path=xl/sharedStrings.xml><?xml version="1.0" encoding="utf-8"?>
<sst xmlns="http://schemas.openxmlformats.org/spreadsheetml/2006/main" count="281" uniqueCount="122">
  <si>
    <t>CANALES DE INTERNET TERRESTRE</t>
  </si>
  <si>
    <t>No.</t>
  </si>
  <si>
    <t>CIUDAD</t>
  </si>
  <si>
    <t>SEDE</t>
  </si>
  <si>
    <t>DIRECCION</t>
  </si>
  <si>
    <t>TIPO ENLACE</t>
  </si>
  <si>
    <t>BW (Mbps)</t>
  </si>
  <si>
    <t>CAPACIDAD</t>
  </si>
  <si>
    <t>Bogota D.C</t>
  </si>
  <si>
    <t xml:space="preserve">Centro de Medicina Naval </t>
  </si>
  <si>
    <t>Carrera 58 No. 9 – 67 Localidad de Puente Aranda</t>
  </si>
  <si>
    <t>Internet Dedicado</t>
  </si>
  <si>
    <t>Ilimitado</t>
  </si>
  <si>
    <t xml:space="preserve">Secretaria Historia Naval </t>
  </si>
  <si>
    <t>Carrera 25 No.45C-26 Barrio Palermo</t>
  </si>
  <si>
    <t xml:space="preserve">Dirección de Incorporación Naval </t>
  </si>
  <si>
    <t>Diagonal 40 A No. 8 -32 Edificio “El Diamante”</t>
  </si>
  <si>
    <t>Comunicaciones Estrategicas</t>
  </si>
  <si>
    <t>Carrera 54 No.44 A- 27 Barrio La Esmeralda</t>
  </si>
  <si>
    <t>Batallón Policía Naval Militar No.70</t>
  </si>
  <si>
    <t>Carrera 69 No.51- 31 Barrio Bosque Popular, Localidad Engativá</t>
  </si>
  <si>
    <t>Departamento  Unidades Fluviales</t>
  </si>
  <si>
    <t>Calle 234 No.58-63 Km.3 Autopista Norte Vía Guaymaral</t>
  </si>
  <si>
    <t xml:space="preserve">Edificio Insignia </t>
  </si>
  <si>
    <t> Cra. 9 # 94 – 28 Chico Reservado</t>
  </si>
  <si>
    <t>Jefatura Integral de Educación Naval</t>
  </si>
  <si>
    <t> Av Ciudad de Cali, 51-66</t>
  </si>
  <si>
    <t>Bodega DISAN</t>
  </si>
  <si>
    <t>Cll 23 #116-31-bodega7 Refugio Fontibon</t>
  </si>
  <si>
    <t xml:space="preserve">Comando Aviacion Naval </t>
  </si>
  <si>
    <t>Aeropuerto Internacional El Dorado Nueva Zona de Aviación General Entrada Puerta No.6 – piso 3°</t>
  </si>
  <si>
    <t xml:space="preserve">Jefatura de Inteligencia Naval  </t>
  </si>
  <si>
    <t>Avenida el Dorado Entrada Puerta 6 CATAM</t>
  </si>
  <si>
    <t xml:space="preserve">Sede Principal CAN Edificio Mindefensa Fortaleza – Centro datos (Critico) </t>
  </si>
  <si>
    <t>Carrera 54 No.26-25 CAN Edificio Fortaleza</t>
  </si>
  <si>
    <t xml:space="preserve">Internet Dedicado </t>
  </si>
  <si>
    <t>Internet Empresarial</t>
  </si>
  <si>
    <t xml:space="preserve">Dirección Acción Integral ARC </t>
  </si>
  <si>
    <t>Cra. 54 No 44a-27</t>
  </si>
  <si>
    <t>Ciberseguridad</t>
  </si>
  <si>
    <t xml:space="preserve">Dispensario Conjunto ARC-FAC </t>
  </si>
  <si>
    <t>Ciberdefensa</t>
  </si>
  <si>
    <t>Colegio Naval Santa Fe de Bogotá</t>
  </si>
  <si>
    <r>
      <t> </t>
    </r>
    <r>
      <rPr>
        <sz val="8"/>
        <color rgb="FF000000"/>
        <rFont val="Arial"/>
        <family val="2"/>
      </rPr>
      <t>Colegio Naval, Cl. 66c #66 15, Barrios Unidos</t>
    </r>
  </si>
  <si>
    <t xml:space="preserve">Centro de fusion </t>
  </si>
  <si>
    <t xml:space="preserve">Cartagena </t>
  </si>
  <si>
    <t xml:space="preserve">Fuerzas Especiales Urbanas </t>
  </si>
  <si>
    <t>Anillo Vial, Zona Norte Km.9 Vía al Mar, Manzanillo del Mar</t>
  </si>
  <si>
    <t xml:space="preserve"> Estación Aeronaval Cartagena </t>
  </si>
  <si>
    <t>Calle 73 No.2-60 Barrio Crespo Instalaciones EANCAR Aeropuerto</t>
  </si>
  <si>
    <t xml:space="preserve">Corozal </t>
  </si>
  <si>
    <t xml:space="preserve">Brigada de Infantería de Marina No.1 </t>
  </si>
  <si>
    <t>Avenida Troncal Occidente Kilómetro 2</t>
  </si>
  <si>
    <t xml:space="preserve">Barranquilla </t>
  </si>
  <si>
    <t>Grupo Aeronaval del Caribe</t>
  </si>
  <si>
    <t>Calle 19 No.1-545 Lote A Barrio Los Libertadores</t>
  </si>
  <si>
    <t xml:space="preserve">Regional de Inteligencia Naval del Caribe </t>
  </si>
  <si>
    <t>Calle 72 Avenida 10ª Km.1 Vía la Boquilla Barrio Crespo</t>
  </si>
  <si>
    <t>Barranquilla</t>
  </si>
  <si>
    <t>Escuela Naval de Suboficiales “ ARC Barranquilla”</t>
  </si>
  <si>
    <t>Vía 40 Calle 58 -01 Esquina Piso 1°</t>
  </si>
  <si>
    <t xml:space="preserve">Yatí </t>
  </si>
  <si>
    <t>Batallón Fluvial Infantería Marina No. 17</t>
  </si>
  <si>
    <t>Kilómetro 5 Vía Yatí Santafé</t>
  </si>
  <si>
    <t>Malagana</t>
  </si>
  <si>
    <t xml:space="preserve">Batallón de Infantería de Marina No.3 </t>
  </si>
  <si>
    <t>Kilómetro 3 Vía San Juan Nepomuceno</t>
  </si>
  <si>
    <t xml:space="preserve"> Escuela Naval de Cadetes Almirante Padilla” </t>
  </si>
  <si>
    <t>Barrio El Bosque Isla Manzanillo</t>
  </si>
  <si>
    <t xml:space="preserve">Coveñas </t>
  </si>
  <si>
    <t xml:space="preserve">Seccion de Inteligencia Tecnica  de Coveñas </t>
  </si>
  <si>
    <t>Carretera Troncal Kilómetro 1, Vía a Santa Cruz de Lorica</t>
  </si>
  <si>
    <t xml:space="preserve">Turbo </t>
  </si>
  <si>
    <t xml:space="preserve">Batallon Fluvial de Infanteria de Marina No.16 </t>
  </si>
  <si>
    <t>Avenida la Playa Sector Punta las Vacas</t>
  </si>
  <si>
    <t xml:space="preserve">Estación de Guardacostas Turbo </t>
  </si>
  <si>
    <t>Avenida La Playa Sector Punta Las Vacas</t>
  </si>
  <si>
    <t xml:space="preserve">Escuela Formación Infantería de Marina </t>
  </si>
  <si>
    <t>(Datacenter  Alterno ARC) Ubicado en Escuela Naval de Suboficiales ARC Barranquilla</t>
  </si>
  <si>
    <t xml:space="preserve">Colegio Naval CRESPO </t>
  </si>
  <si>
    <t xml:space="preserve">Cra. 9 #72-123 #72-Crespo  </t>
  </si>
  <si>
    <t xml:space="preserve">Colegio Naval El Socorro </t>
  </si>
  <si>
    <r>
      <t> </t>
    </r>
    <r>
      <rPr>
        <sz val="8"/>
        <color rgb="FF000000"/>
        <rFont val="Arial"/>
        <family val="2"/>
      </rPr>
      <t>Tv. 53 #89, Cartagena de Indias</t>
    </r>
  </si>
  <si>
    <t>Colegio Naval de Manzanillo</t>
  </si>
  <si>
    <t>Av. Del Ancla Calle la Timonera</t>
  </si>
  <si>
    <t xml:space="preserve">Base Naval ARC “Bolívar” </t>
  </si>
  <si>
    <t>Carrera 02 No. 10 – 02 Avenida San Martin Barrio Bocagrande</t>
  </si>
  <si>
    <t xml:space="preserve">Internet Empresarial </t>
  </si>
  <si>
    <t xml:space="preserve">Buenaventura </t>
  </si>
  <si>
    <t>Brigada de Infantería de Marina No. 2</t>
  </si>
  <si>
    <t>Calle 8 No.3-25 Avenida Portuaria Antigua Zona Franca</t>
  </si>
  <si>
    <t xml:space="preserve">Cali  </t>
  </si>
  <si>
    <t xml:space="preserve">Regional de Inteligencia Naval del Pacifico </t>
  </si>
  <si>
    <t>Escuela de Militar de aviacion "Marco Fidel Suarez"</t>
  </si>
  <si>
    <t xml:space="preserve">Tumaco </t>
  </si>
  <si>
    <t>Brigada de Infantería Marina No. 4</t>
  </si>
  <si>
    <t>Kilometro 1 Vía Al Morro</t>
  </si>
  <si>
    <t xml:space="preserve">Estación Guardacosta Tumaco </t>
  </si>
  <si>
    <t>Complejo Naval Militar, El Morro, km.1, Capitanía de Puerto de Tumaco, Barrio 20 de Julio</t>
  </si>
  <si>
    <t xml:space="preserve">Bahía Málaga </t>
  </si>
  <si>
    <t xml:space="preserve">Seccion de inteligencia  tecnica </t>
  </si>
  <si>
    <t>Base Naval ARC Málaga</t>
  </si>
  <si>
    <t xml:space="preserve">Departamento de unidades fluviales </t>
  </si>
  <si>
    <t xml:space="preserve">Edificio Galenos  </t>
  </si>
  <si>
    <t> TV 23 # 93-23</t>
  </si>
  <si>
    <t>Base Naval No. 6 ARC "Bogotá"</t>
  </si>
  <si>
    <t>Carrera 65 No.14-91 Zona Industrial Sector de Puente Aranda</t>
  </si>
  <si>
    <t>Internet Dedicado + Redundancia</t>
  </si>
  <si>
    <t>Base Naval No. 2 ARC "Málaga"</t>
  </si>
  <si>
    <t xml:space="preserve">Base Naval No. 2 ARC "Málaga" </t>
  </si>
  <si>
    <t>San Andres Islas</t>
  </si>
  <si>
    <t xml:space="preserve">Comando Especifico de San Andres y Providencia </t>
  </si>
  <si>
    <t>Avenida New Ball Zona Industrial Portuaria, Kilómetro 1 , Diagonal Antillana</t>
  </si>
  <si>
    <t>Base Naval No. 4 ARC "San Andres"</t>
  </si>
  <si>
    <t xml:space="preserve"> TOTAL INTERNET TERRESTRE </t>
  </si>
  <si>
    <t>Avenida Circunvalar Kilómetro 10 Base Naval ARC “San Andrés” Sector El Cove Piso 2° San Andrés, Islas</t>
  </si>
  <si>
    <t>TIEMPO</t>
  </si>
  <si>
    <t>MRC sin IVA</t>
  </si>
  <si>
    <t>NRC sin IVA</t>
  </si>
  <si>
    <t>Total MRC</t>
  </si>
  <si>
    <t>Total NRC</t>
  </si>
  <si>
    <t>Total oferta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</si>
</sst>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&quot;Meses&quot;"/>
    <numFmt numFmtId="171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1F1F1F"/>
      <name val="Arial"/>
      <family val="2"/>
    </font>
    <font>
      <sz val="8"/>
      <color rgb="FF2525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8" fontId="4" fillId="3" borderId="1" xfId="0" applyNumberFormat="1" applyFont="1" applyFill="1" applyBorder="1" applyAlignment="1">
      <alignment horizontal="center" vertical="center" wrapText="1"/>
    </xf>
    <xf numFmtId="171" fontId="4" fillId="3" borderId="1" xfId="0" applyNumberFormat="1" applyFont="1" applyFill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 wrapText="1"/>
    </xf>
    <xf numFmtId="171" fontId="3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7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FBF9-C26B-496F-98AD-2ED22DAB87F1}">
  <dimension ref="A1:K60"/>
  <sheetViews>
    <sheetView showGridLines="0" tabSelected="1" workbookViewId="0">
      <selection activeCell="L59" sqref="L59"/>
    </sheetView>
  </sheetViews>
  <sheetFormatPr baseColWidth="10" defaultRowHeight="14.5" x14ac:dyDescent="0.35"/>
  <cols>
    <col min="1" max="1" width="4.453125" customWidth="1"/>
    <col min="2" max="2" width="11.453125" bestFit="1" customWidth="1"/>
    <col min="3" max="3" width="32.81640625" customWidth="1"/>
    <col min="4" max="4" width="40.90625" customWidth="1"/>
    <col min="5" max="5" width="16.26953125" customWidth="1"/>
  </cols>
  <sheetData>
    <row r="1" spans="1:11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" t="s">
        <v>116</v>
      </c>
      <c r="I2" s="1" t="s">
        <v>117</v>
      </c>
      <c r="J2" s="1" t="s">
        <v>119</v>
      </c>
      <c r="K2" s="1" t="s">
        <v>118</v>
      </c>
    </row>
    <row r="3" spans="1:11" x14ac:dyDescent="0.35">
      <c r="A3" s="3">
        <v>1</v>
      </c>
      <c r="B3" s="3" t="s">
        <v>8</v>
      </c>
      <c r="C3" s="4" t="s">
        <v>9</v>
      </c>
      <c r="D3" s="5" t="s">
        <v>10</v>
      </c>
      <c r="E3" s="3" t="s">
        <v>11</v>
      </c>
      <c r="F3" s="6">
        <v>100</v>
      </c>
      <c r="G3" s="3" t="s">
        <v>12</v>
      </c>
      <c r="H3" s="9">
        <v>6</v>
      </c>
      <c r="I3" s="10"/>
      <c r="J3" s="10">
        <f>+I3*H3</f>
        <v>0</v>
      </c>
      <c r="K3" s="11"/>
    </row>
    <row r="4" spans="1:11" x14ac:dyDescent="0.35">
      <c r="A4" s="3">
        <v>2</v>
      </c>
      <c r="B4" s="3" t="s">
        <v>8</v>
      </c>
      <c r="C4" s="4" t="s">
        <v>13</v>
      </c>
      <c r="D4" s="5" t="s">
        <v>14</v>
      </c>
      <c r="E4" s="3" t="s">
        <v>11</v>
      </c>
      <c r="F4" s="6">
        <v>50</v>
      </c>
      <c r="G4" s="3" t="s">
        <v>12</v>
      </c>
      <c r="H4" s="9">
        <v>6</v>
      </c>
      <c r="I4" s="10"/>
      <c r="J4" s="10">
        <f t="shared" ref="J4:J55" si="0">+I4*H4</f>
        <v>0</v>
      </c>
      <c r="K4" s="11"/>
    </row>
    <row r="5" spans="1:11" x14ac:dyDescent="0.35">
      <c r="A5" s="3">
        <v>3</v>
      </c>
      <c r="B5" s="3" t="s">
        <v>8</v>
      </c>
      <c r="C5" s="4" t="s">
        <v>15</v>
      </c>
      <c r="D5" s="5" t="s">
        <v>16</v>
      </c>
      <c r="E5" s="3" t="s">
        <v>11</v>
      </c>
      <c r="F5" s="6">
        <v>100</v>
      </c>
      <c r="G5" s="3" t="s">
        <v>12</v>
      </c>
      <c r="H5" s="9">
        <v>6</v>
      </c>
      <c r="I5" s="10"/>
      <c r="J5" s="10">
        <f t="shared" si="0"/>
        <v>0</v>
      </c>
      <c r="K5" s="11"/>
    </row>
    <row r="6" spans="1:11" x14ac:dyDescent="0.35">
      <c r="A6" s="3">
        <v>4</v>
      </c>
      <c r="B6" s="3" t="s">
        <v>8</v>
      </c>
      <c r="C6" s="4" t="s">
        <v>17</v>
      </c>
      <c r="D6" s="5" t="s">
        <v>18</v>
      </c>
      <c r="E6" s="3" t="s">
        <v>11</v>
      </c>
      <c r="F6" s="6">
        <v>100</v>
      </c>
      <c r="G6" s="3" t="s">
        <v>12</v>
      </c>
      <c r="H6" s="9">
        <v>6</v>
      </c>
      <c r="I6" s="10"/>
      <c r="J6" s="10">
        <f t="shared" si="0"/>
        <v>0</v>
      </c>
      <c r="K6" s="11"/>
    </row>
    <row r="7" spans="1:11" x14ac:dyDescent="0.35">
      <c r="A7" s="3">
        <v>5</v>
      </c>
      <c r="B7" s="3" t="s">
        <v>8</v>
      </c>
      <c r="C7" s="4" t="s">
        <v>19</v>
      </c>
      <c r="D7" s="5" t="s">
        <v>20</v>
      </c>
      <c r="E7" s="3" t="s">
        <v>11</v>
      </c>
      <c r="F7" s="6">
        <v>200</v>
      </c>
      <c r="G7" s="3" t="s">
        <v>12</v>
      </c>
      <c r="H7" s="9">
        <v>6</v>
      </c>
      <c r="I7" s="10"/>
      <c r="J7" s="10">
        <f t="shared" si="0"/>
        <v>0</v>
      </c>
      <c r="K7" s="11"/>
    </row>
    <row r="8" spans="1:11" x14ac:dyDescent="0.35">
      <c r="A8" s="3">
        <v>6</v>
      </c>
      <c r="B8" s="3" t="s">
        <v>8</v>
      </c>
      <c r="C8" s="4" t="s">
        <v>21</v>
      </c>
      <c r="D8" s="5" t="s">
        <v>22</v>
      </c>
      <c r="E8" s="3" t="s">
        <v>11</v>
      </c>
      <c r="F8" s="6">
        <v>50</v>
      </c>
      <c r="G8" s="3" t="s">
        <v>12</v>
      </c>
      <c r="H8" s="9">
        <v>6</v>
      </c>
      <c r="I8" s="10"/>
      <c r="J8" s="10">
        <f t="shared" si="0"/>
        <v>0</v>
      </c>
      <c r="K8" s="11"/>
    </row>
    <row r="9" spans="1:11" x14ac:dyDescent="0.35">
      <c r="A9" s="3">
        <v>7</v>
      </c>
      <c r="B9" s="3" t="s">
        <v>8</v>
      </c>
      <c r="C9" s="4" t="s">
        <v>23</v>
      </c>
      <c r="D9" s="5" t="s">
        <v>24</v>
      </c>
      <c r="E9" s="3" t="s">
        <v>11</v>
      </c>
      <c r="F9" s="6">
        <v>50</v>
      </c>
      <c r="G9" s="3" t="s">
        <v>12</v>
      </c>
      <c r="H9" s="9">
        <v>6</v>
      </c>
      <c r="I9" s="10"/>
      <c r="J9" s="10">
        <f t="shared" si="0"/>
        <v>0</v>
      </c>
      <c r="K9" s="11"/>
    </row>
    <row r="10" spans="1:11" x14ac:dyDescent="0.35">
      <c r="A10" s="3">
        <v>8</v>
      </c>
      <c r="B10" s="3" t="s">
        <v>8</v>
      </c>
      <c r="C10" s="4" t="s">
        <v>25</v>
      </c>
      <c r="D10" s="5" t="s">
        <v>26</v>
      </c>
      <c r="E10" s="3" t="s">
        <v>11</v>
      </c>
      <c r="F10" s="6">
        <v>300</v>
      </c>
      <c r="G10" s="3" t="s">
        <v>12</v>
      </c>
      <c r="H10" s="9">
        <v>6</v>
      </c>
      <c r="I10" s="10"/>
      <c r="J10" s="10">
        <f t="shared" si="0"/>
        <v>0</v>
      </c>
      <c r="K10" s="11"/>
    </row>
    <row r="11" spans="1:11" x14ac:dyDescent="0.35">
      <c r="A11" s="3">
        <v>9</v>
      </c>
      <c r="B11" s="3" t="s">
        <v>8</v>
      </c>
      <c r="C11" s="4" t="s">
        <v>27</v>
      </c>
      <c r="D11" s="5" t="s">
        <v>28</v>
      </c>
      <c r="E11" s="3" t="s">
        <v>11</v>
      </c>
      <c r="F11" s="6">
        <v>50</v>
      </c>
      <c r="G11" s="3" t="s">
        <v>12</v>
      </c>
      <c r="H11" s="9">
        <v>6</v>
      </c>
      <c r="I11" s="10"/>
      <c r="J11" s="10">
        <f t="shared" si="0"/>
        <v>0</v>
      </c>
      <c r="K11" s="11"/>
    </row>
    <row r="12" spans="1:11" x14ac:dyDescent="0.35">
      <c r="A12" s="3">
        <v>10</v>
      </c>
      <c r="B12" s="3" t="s">
        <v>8</v>
      </c>
      <c r="C12" s="4" t="s">
        <v>29</v>
      </c>
      <c r="D12" s="5" t="s">
        <v>30</v>
      </c>
      <c r="E12" s="3" t="s">
        <v>11</v>
      </c>
      <c r="F12" s="6">
        <v>150</v>
      </c>
      <c r="G12" s="3" t="s">
        <v>12</v>
      </c>
      <c r="H12" s="9">
        <v>6</v>
      </c>
      <c r="I12" s="10"/>
      <c r="J12" s="10">
        <f t="shared" si="0"/>
        <v>0</v>
      </c>
      <c r="K12" s="11"/>
    </row>
    <row r="13" spans="1:11" x14ac:dyDescent="0.35">
      <c r="A13" s="3">
        <v>11</v>
      </c>
      <c r="B13" s="6" t="s">
        <v>8</v>
      </c>
      <c r="C13" s="4" t="s">
        <v>31</v>
      </c>
      <c r="D13" s="5" t="s">
        <v>32</v>
      </c>
      <c r="E13" s="3" t="s">
        <v>11</v>
      </c>
      <c r="F13" s="6">
        <v>50</v>
      </c>
      <c r="G13" s="3" t="s">
        <v>12</v>
      </c>
      <c r="H13" s="9">
        <v>6</v>
      </c>
      <c r="I13" s="10"/>
      <c r="J13" s="10">
        <f t="shared" si="0"/>
        <v>0</v>
      </c>
      <c r="K13" s="11"/>
    </row>
    <row r="14" spans="1:11" ht="20" x14ac:dyDescent="0.35">
      <c r="A14" s="3">
        <v>12</v>
      </c>
      <c r="B14" s="3" t="s">
        <v>8</v>
      </c>
      <c r="C14" s="4" t="s">
        <v>33</v>
      </c>
      <c r="D14" s="5" t="s">
        <v>34</v>
      </c>
      <c r="E14" s="3" t="s">
        <v>35</v>
      </c>
      <c r="F14" s="6">
        <v>2000</v>
      </c>
      <c r="G14" s="3" t="s">
        <v>12</v>
      </c>
      <c r="H14" s="9">
        <v>6</v>
      </c>
      <c r="I14" s="10"/>
      <c r="J14" s="10">
        <f t="shared" si="0"/>
        <v>0</v>
      </c>
      <c r="K14" s="11"/>
    </row>
    <row r="15" spans="1:11" ht="20" x14ac:dyDescent="0.35">
      <c r="A15" s="3">
        <v>13</v>
      </c>
      <c r="B15" s="3" t="s">
        <v>8</v>
      </c>
      <c r="C15" s="4" t="s">
        <v>33</v>
      </c>
      <c r="D15" s="5" t="s">
        <v>34</v>
      </c>
      <c r="E15" s="3" t="s">
        <v>36</v>
      </c>
      <c r="F15" s="6">
        <v>2000</v>
      </c>
      <c r="G15" s="3" t="s">
        <v>12</v>
      </c>
      <c r="H15" s="9">
        <v>6</v>
      </c>
      <c r="I15" s="10"/>
      <c r="J15" s="10">
        <f t="shared" si="0"/>
        <v>0</v>
      </c>
      <c r="K15" s="11"/>
    </row>
    <row r="16" spans="1:11" x14ac:dyDescent="0.35">
      <c r="A16" s="3">
        <v>14</v>
      </c>
      <c r="B16" s="3" t="s">
        <v>8</v>
      </c>
      <c r="C16" s="4" t="s">
        <v>37</v>
      </c>
      <c r="D16" s="5" t="s">
        <v>38</v>
      </c>
      <c r="E16" s="3" t="s">
        <v>11</v>
      </c>
      <c r="F16" s="6">
        <v>50</v>
      </c>
      <c r="G16" s="3" t="s">
        <v>12</v>
      </c>
      <c r="H16" s="9">
        <v>6</v>
      </c>
      <c r="I16" s="10"/>
      <c r="J16" s="10">
        <f t="shared" si="0"/>
        <v>0</v>
      </c>
      <c r="K16" s="11"/>
    </row>
    <row r="17" spans="1:11" x14ac:dyDescent="0.35">
      <c r="A17" s="3">
        <v>15</v>
      </c>
      <c r="B17" s="3" t="s">
        <v>8</v>
      </c>
      <c r="C17" s="4" t="s">
        <v>39</v>
      </c>
      <c r="D17" s="5" t="s">
        <v>32</v>
      </c>
      <c r="E17" s="3" t="s">
        <v>11</v>
      </c>
      <c r="F17" s="6">
        <v>100</v>
      </c>
      <c r="G17" s="3" t="s">
        <v>12</v>
      </c>
      <c r="H17" s="9">
        <v>6</v>
      </c>
      <c r="I17" s="10"/>
      <c r="J17" s="10">
        <f t="shared" si="0"/>
        <v>0</v>
      </c>
      <c r="K17" s="11"/>
    </row>
    <row r="18" spans="1:11" x14ac:dyDescent="0.35">
      <c r="A18" s="3">
        <v>16</v>
      </c>
      <c r="B18" s="3" t="s">
        <v>8</v>
      </c>
      <c r="C18" s="4" t="s">
        <v>40</v>
      </c>
      <c r="D18" s="5" t="s">
        <v>10</v>
      </c>
      <c r="E18" s="3" t="s">
        <v>11</v>
      </c>
      <c r="F18" s="6">
        <v>150</v>
      </c>
      <c r="G18" s="3" t="s">
        <v>12</v>
      </c>
      <c r="H18" s="9">
        <v>6</v>
      </c>
      <c r="I18" s="10"/>
      <c r="J18" s="10">
        <f t="shared" si="0"/>
        <v>0</v>
      </c>
      <c r="K18" s="11"/>
    </row>
    <row r="19" spans="1:11" x14ac:dyDescent="0.35">
      <c r="A19" s="3">
        <v>17</v>
      </c>
      <c r="B19" s="3" t="s">
        <v>8</v>
      </c>
      <c r="C19" s="4" t="s">
        <v>41</v>
      </c>
      <c r="D19" s="5" t="s">
        <v>32</v>
      </c>
      <c r="E19" s="3" t="s">
        <v>11</v>
      </c>
      <c r="F19" s="6">
        <v>50</v>
      </c>
      <c r="G19" s="3" t="s">
        <v>12</v>
      </c>
      <c r="H19" s="9">
        <v>6</v>
      </c>
      <c r="I19" s="10"/>
      <c r="J19" s="10">
        <f t="shared" si="0"/>
        <v>0</v>
      </c>
      <c r="K19" s="11"/>
    </row>
    <row r="20" spans="1:11" x14ac:dyDescent="0.35">
      <c r="A20" s="3">
        <v>18</v>
      </c>
      <c r="B20" s="3" t="s">
        <v>8</v>
      </c>
      <c r="C20" s="4" t="s">
        <v>42</v>
      </c>
      <c r="D20" s="7" t="s">
        <v>43</v>
      </c>
      <c r="E20" s="3" t="s">
        <v>11</v>
      </c>
      <c r="F20" s="6">
        <v>100</v>
      </c>
      <c r="G20" s="3" t="s">
        <v>12</v>
      </c>
      <c r="H20" s="9">
        <v>6</v>
      </c>
      <c r="I20" s="10"/>
      <c r="J20" s="10">
        <f t="shared" si="0"/>
        <v>0</v>
      </c>
      <c r="K20" s="11"/>
    </row>
    <row r="21" spans="1:11" x14ac:dyDescent="0.35">
      <c r="A21" s="3">
        <v>19</v>
      </c>
      <c r="B21" s="3" t="s">
        <v>8</v>
      </c>
      <c r="C21" s="4" t="s">
        <v>44</v>
      </c>
      <c r="D21" s="5" t="s">
        <v>32</v>
      </c>
      <c r="E21" s="3" t="s">
        <v>11</v>
      </c>
      <c r="F21" s="6">
        <v>100</v>
      </c>
      <c r="G21" s="3" t="s">
        <v>12</v>
      </c>
      <c r="H21" s="9">
        <v>6</v>
      </c>
      <c r="I21" s="10"/>
      <c r="J21" s="10">
        <f t="shared" si="0"/>
        <v>0</v>
      </c>
      <c r="K21" s="11"/>
    </row>
    <row r="22" spans="1:11" x14ac:dyDescent="0.35">
      <c r="A22" s="3">
        <v>20</v>
      </c>
      <c r="B22" s="3" t="s">
        <v>45</v>
      </c>
      <c r="C22" s="4" t="s">
        <v>46</v>
      </c>
      <c r="D22" s="5" t="s">
        <v>47</v>
      </c>
      <c r="E22" s="3" t="s">
        <v>11</v>
      </c>
      <c r="F22" s="6">
        <v>50</v>
      </c>
      <c r="G22" s="3" t="s">
        <v>12</v>
      </c>
      <c r="H22" s="9">
        <v>6</v>
      </c>
      <c r="I22" s="10"/>
      <c r="J22" s="10">
        <f t="shared" si="0"/>
        <v>0</v>
      </c>
      <c r="K22" s="11"/>
    </row>
    <row r="23" spans="1:11" x14ac:dyDescent="0.35">
      <c r="A23" s="3">
        <v>21</v>
      </c>
      <c r="B23" s="3" t="s">
        <v>45</v>
      </c>
      <c r="C23" s="4" t="s">
        <v>48</v>
      </c>
      <c r="D23" s="5" t="s">
        <v>49</v>
      </c>
      <c r="E23" s="3" t="s">
        <v>11</v>
      </c>
      <c r="F23" s="6">
        <v>50</v>
      </c>
      <c r="G23" s="3" t="s">
        <v>12</v>
      </c>
      <c r="H23" s="9">
        <v>6</v>
      </c>
      <c r="I23" s="10"/>
      <c r="J23" s="10">
        <f t="shared" si="0"/>
        <v>0</v>
      </c>
      <c r="K23" s="11"/>
    </row>
    <row r="24" spans="1:11" x14ac:dyDescent="0.35">
      <c r="A24" s="3">
        <v>22</v>
      </c>
      <c r="B24" s="3" t="s">
        <v>50</v>
      </c>
      <c r="C24" s="4" t="s">
        <v>51</v>
      </c>
      <c r="D24" s="5" t="s">
        <v>52</v>
      </c>
      <c r="E24" s="3" t="s">
        <v>11</v>
      </c>
      <c r="F24" s="6">
        <v>150</v>
      </c>
      <c r="G24" s="3" t="s">
        <v>12</v>
      </c>
      <c r="H24" s="9">
        <v>6</v>
      </c>
      <c r="I24" s="10"/>
      <c r="J24" s="10">
        <f t="shared" si="0"/>
        <v>0</v>
      </c>
      <c r="K24" s="11"/>
    </row>
    <row r="25" spans="1:11" x14ac:dyDescent="0.35">
      <c r="A25" s="3">
        <v>23</v>
      </c>
      <c r="B25" s="6" t="s">
        <v>53</v>
      </c>
      <c r="C25" s="4" t="s">
        <v>54</v>
      </c>
      <c r="D25" s="5" t="s">
        <v>55</v>
      </c>
      <c r="E25" s="3" t="s">
        <v>11</v>
      </c>
      <c r="F25" s="6">
        <v>50</v>
      </c>
      <c r="G25" s="3" t="s">
        <v>12</v>
      </c>
      <c r="H25" s="9">
        <v>6</v>
      </c>
      <c r="I25" s="10"/>
      <c r="J25" s="10">
        <f t="shared" si="0"/>
        <v>0</v>
      </c>
      <c r="K25" s="11"/>
    </row>
    <row r="26" spans="1:11" x14ac:dyDescent="0.35">
      <c r="A26" s="3">
        <v>24</v>
      </c>
      <c r="B26" s="6" t="s">
        <v>45</v>
      </c>
      <c r="C26" s="4" t="s">
        <v>56</v>
      </c>
      <c r="D26" s="5" t="s">
        <v>57</v>
      </c>
      <c r="E26" s="3" t="s">
        <v>11</v>
      </c>
      <c r="F26" s="6">
        <v>50</v>
      </c>
      <c r="G26" s="3" t="s">
        <v>12</v>
      </c>
      <c r="H26" s="9">
        <v>6</v>
      </c>
      <c r="I26" s="10"/>
      <c r="J26" s="10">
        <f t="shared" si="0"/>
        <v>0</v>
      </c>
      <c r="K26" s="11"/>
    </row>
    <row r="27" spans="1:11" x14ac:dyDescent="0.35">
      <c r="A27" s="3">
        <v>25</v>
      </c>
      <c r="B27" s="6" t="s">
        <v>58</v>
      </c>
      <c r="C27" s="5" t="s">
        <v>59</v>
      </c>
      <c r="D27" s="5" t="s">
        <v>60</v>
      </c>
      <c r="E27" s="3" t="s">
        <v>11</v>
      </c>
      <c r="F27" s="6">
        <v>200</v>
      </c>
      <c r="G27" s="3" t="s">
        <v>12</v>
      </c>
      <c r="H27" s="9">
        <v>6</v>
      </c>
      <c r="I27" s="10"/>
      <c r="J27" s="10">
        <f t="shared" si="0"/>
        <v>0</v>
      </c>
      <c r="K27" s="11"/>
    </row>
    <row r="28" spans="1:11" x14ac:dyDescent="0.35">
      <c r="A28" s="3">
        <v>26</v>
      </c>
      <c r="B28" s="6" t="s">
        <v>61</v>
      </c>
      <c r="C28" s="4" t="s">
        <v>62</v>
      </c>
      <c r="D28" s="5" t="s">
        <v>63</v>
      </c>
      <c r="E28" s="3" t="s">
        <v>11</v>
      </c>
      <c r="F28" s="6">
        <v>100</v>
      </c>
      <c r="G28" s="3" t="s">
        <v>12</v>
      </c>
      <c r="H28" s="9">
        <v>6</v>
      </c>
      <c r="I28" s="10"/>
      <c r="J28" s="10">
        <f t="shared" si="0"/>
        <v>0</v>
      </c>
      <c r="K28" s="11"/>
    </row>
    <row r="29" spans="1:11" x14ac:dyDescent="0.35">
      <c r="A29" s="3">
        <v>27</v>
      </c>
      <c r="B29" s="6" t="s">
        <v>64</v>
      </c>
      <c r="C29" s="4" t="s">
        <v>65</v>
      </c>
      <c r="D29" s="5" t="s">
        <v>66</v>
      </c>
      <c r="E29" s="3" t="s">
        <v>11</v>
      </c>
      <c r="F29" s="6">
        <v>100</v>
      </c>
      <c r="G29" s="3" t="s">
        <v>12</v>
      </c>
      <c r="H29" s="9">
        <v>6</v>
      </c>
      <c r="I29" s="10"/>
      <c r="J29" s="10">
        <f t="shared" si="0"/>
        <v>0</v>
      </c>
      <c r="K29" s="11"/>
    </row>
    <row r="30" spans="1:11" x14ac:dyDescent="0.35">
      <c r="A30" s="3">
        <v>28</v>
      </c>
      <c r="B30" s="6" t="s">
        <v>45</v>
      </c>
      <c r="C30" s="4" t="s">
        <v>67</v>
      </c>
      <c r="D30" s="5" t="s">
        <v>68</v>
      </c>
      <c r="E30" s="3" t="s">
        <v>11</v>
      </c>
      <c r="F30" s="6">
        <v>200</v>
      </c>
      <c r="G30" s="3" t="s">
        <v>12</v>
      </c>
      <c r="H30" s="9">
        <v>6</v>
      </c>
      <c r="I30" s="10"/>
      <c r="J30" s="10">
        <f t="shared" si="0"/>
        <v>0</v>
      </c>
      <c r="K30" s="11"/>
    </row>
    <row r="31" spans="1:11" x14ac:dyDescent="0.35">
      <c r="A31" s="3">
        <v>29</v>
      </c>
      <c r="B31" s="6" t="s">
        <v>69</v>
      </c>
      <c r="C31" s="4" t="s">
        <v>70</v>
      </c>
      <c r="D31" s="5" t="s">
        <v>71</v>
      </c>
      <c r="E31" s="3" t="s">
        <v>11</v>
      </c>
      <c r="F31" s="6">
        <v>50</v>
      </c>
      <c r="G31" s="3" t="s">
        <v>12</v>
      </c>
      <c r="H31" s="9">
        <v>6</v>
      </c>
      <c r="I31" s="10"/>
      <c r="J31" s="10">
        <f t="shared" si="0"/>
        <v>0</v>
      </c>
      <c r="K31" s="11"/>
    </row>
    <row r="32" spans="1:11" x14ac:dyDescent="0.35">
      <c r="A32" s="3">
        <v>30</v>
      </c>
      <c r="B32" s="6" t="s">
        <v>72</v>
      </c>
      <c r="C32" s="4" t="s">
        <v>73</v>
      </c>
      <c r="D32" s="5" t="s">
        <v>74</v>
      </c>
      <c r="E32" s="3" t="s">
        <v>11</v>
      </c>
      <c r="F32" s="6">
        <v>100</v>
      </c>
      <c r="G32" s="3" t="s">
        <v>12</v>
      </c>
      <c r="H32" s="9">
        <v>6</v>
      </c>
      <c r="I32" s="10"/>
      <c r="J32" s="10">
        <f t="shared" si="0"/>
        <v>0</v>
      </c>
      <c r="K32" s="11"/>
    </row>
    <row r="33" spans="1:11" x14ac:dyDescent="0.35">
      <c r="A33" s="3">
        <v>31</v>
      </c>
      <c r="B33" s="6" t="s">
        <v>72</v>
      </c>
      <c r="C33" s="4" t="s">
        <v>75</v>
      </c>
      <c r="D33" s="5" t="s">
        <v>76</v>
      </c>
      <c r="E33" s="3" t="s">
        <v>11</v>
      </c>
      <c r="F33" s="6">
        <v>100</v>
      </c>
      <c r="G33" s="3" t="s">
        <v>12</v>
      </c>
      <c r="H33" s="9">
        <v>6</v>
      </c>
      <c r="I33" s="10"/>
      <c r="J33" s="10">
        <f t="shared" si="0"/>
        <v>0</v>
      </c>
      <c r="K33" s="11"/>
    </row>
    <row r="34" spans="1:11" x14ac:dyDescent="0.35">
      <c r="A34" s="3">
        <v>32</v>
      </c>
      <c r="B34" s="6" t="s">
        <v>69</v>
      </c>
      <c r="C34" s="4" t="s">
        <v>77</v>
      </c>
      <c r="D34" s="5" t="s">
        <v>71</v>
      </c>
      <c r="E34" s="3" t="s">
        <v>11</v>
      </c>
      <c r="F34" s="6">
        <v>200</v>
      </c>
      <c r="G34" s="3" t="s">
        <v>12</v>
      </c>
      <c r="H34" s="9">
        <v>6</v>
      </c>
      <c r="I34" s="10"/>
      <c r="J34" s="10">
        <f t="shared" si="0"/>
        <v>0</v>
      </c>
      <c r="K34" s="11"/>
    </row>
    <row r="35" spans="1:11" x14ac:dyDescent="0.35">
      <c r="A35" s="3">
        <v>33</v>
      </c>
      <c r="B35" s="6" t="s">
        <v>53</v>
      </c>
      <c r="C35" s="5" t="s">
        <v>78</v>
      </c>
      <c r="D35" s="5" t="s">
        <v>60</v>
      </c>
      <c r="E35" s="3" t="s">
        <v>11</v>
      </c>
      <c r="F35" s="6">
        <v>1000</v>
      </c>
      <c r="G35" s="3" t="s">
        <v>12</v>
      </c>
      <c r="H35" s="9">
        <v>6</v>
      </c>
      <c r="I35" s="10"/>
      <c r="J35" s="10">
        <f t="shared" si="0"/>
        <v>0</v>
      </c>
      <c r="K35" s="11"/>
    </row>
    <row r="36" spans="1:11" x14ac:dyDescent="0.35">
      <c r="A36" s="3">
        <v>34</v>
      </c>
      <c r="B36" s="6" t="s">
        <v>45</v>
      </c>
      <c r="C36" s="4" t="s">
        <v>79</v>
      </c>
      <c r="D36" s="5" t="s">
        <v>80</v>
      </c>
      <c r="E36" s="3" t="s">
        <v>11</v>
      </c>
      <c r="F36" s="6">
        <v>100</v>
      </c>
      <c r="G36" s="3" t="s">
        <v>12</v>
      </c>
      <c r="H36" s="9">
        <v>6</v>
      </c>
      <c r="I36" s="10"/>
      <c r="J36" s="10">
        <f t="shared" si="0"/>
        <v>0</v>
      </c>
      <c r="K36" s="11"/>
    </row>
    <row r="37" spans="1:11" x14ac:dyDescent="0.35">
      <c r="A37" s="3">
        <v>35</v>
      </c>
      <c r="B37" s="6" t="s">
        <v>45</v>
      </c>
      <c r="C37" s="4" t="s">
        <v>81</v>
      </c>
      <c r="D37" s="7" t="s">
        <v>82</v>
      </c>
      <c r="E37" s="3" t="s">
        <v>11</v>
      </c>
      <c r="F37" s="6">
        <v>100</v>
      </c>
      <c r="G37" s="3" t="s">
        <v>12</v>
      </c>
      <c r="H37" s="9">
        <v>6</v>
      </c>
      <c r="I37" s="10"/>
      <c r="J37" s="10">
        <f t="shared" si="0"/>
        <v>0</v>
      </c>
      <c r="K37" s="11"/>
    </row>
    <row r="38" spans="1:11" x14ac:dyDescent="0.35">
      <c r="A38" s="3">
        <v>36</v>
      </c>
      <c r="B38" s="6" t="s">
        <v>45</v>
      </c>
      <c r="C38" s="4" t="s">
        <v>83</v>
      </c>
      <c r="D38" s="8" t="s">
        <v>84</v>
      </c>
      <c r="E38" s="3" t="s">
        <v>11</v>
      </c>
      <c r="F38" s="6">
        <v>100</v>
      </c>
      <c r="G38" s="3" t="s">
        <v>12</v>
      </c>
      <c r="H38" s="9">
        <v>6</v>
      </c>
      <c r="I38" s="10"/>
      <c r="J38" s="10">
        <f t="shared" si="0"/>
        <v>0</v>
      </c>
      <c r="K38" s="11"/>
    </row>
    <row r="39" spans="1:11" x14ac:dyDescent="0.35">
      <c r="A39" s="3">
        <v>37</v>
      </c>
      <c r="B39" s="6" t="s">
        <v>45</v>
      </c>
      <c r="C39" s="5" t="s">
        <v>85</v>
      </c>
      <c r="D39" s="5" t="s">
        <v>86</v>
      </c>
      <c r="E39" s="3" t="s">
        <v>35</v>
      </c>
      <c r="F39" s="6">
        <v>1000</v>
      </c>
      <c r="G39" s="3" t="s">
        <v>12</v>
      </c>
      <c r="H39" s="9">
        <v>6</v>
      </c>
      <c r="I39" s="10"/>
      <c r="J39" s="10">
        <f t="shared" si="0"/>
        <v>0</v>
      </c>
      <c r="K39" s="11"/>
    </row>
    <row r="40" spans="1:11" x14ac:dyDescent="0.35">
      <c r="A40" s="3">
        <v>38</v>
      </c>
      <c r="B40" s="6" t="s">
        <v>45</v>
      </c>
      <c r="C40" s="5" t="s">
        <v>85</v>
      </c>
      <c r="D40" s="5" t="s">
        <v>86</v>
      </c>
      <c r="E40" s="3" t="s">
        <v>87</v>
      </c>
      <c r="F40" s="6">
        <v>1000</v>
      </c>
      <c r="G40" s="3" t="s">
        <v>12</v>
      </c>
      <c r="H40" s="9">
        <v>6</v>
      </c>
      <c r="I40" s="10"/>
      <c r="J40" s="10">
        <f t="shared" si="0"/>
        <v>0</v>
      </c>
      <c r="K40" s="11"/>
    </row>
    <row r="41" spans="1:11" x14ac:dyDescent="0.35">
      <c r="A41" s="3">
        <v>39</v>
      </c>
      <c r="B41" s="3" t="s">
        <v>88</v>
      </c>
      <c r="C41" s="4" t="s">
        <v>89</v>
      </c>
      <c r="D41" s="5" t="s">
        <v>90</v>
      </c>
      <c r="E41" s="3" t="s">
        <v>35</v>
      </c>
      <c r="F41" s="6">
        <v>150</v>
      </c>
      <c r="G41" s="3" t="s">
        <v>12</v>
      </c>
      <c r="H41" s="9">
        <v>6</v>
      </c>
      <c r="I41" s="10"/>
      <c r="J41" s="10">
        <f t="shared" si="0"/>
        <v>0</v>
      </c>
      <c r="K41" s="11"/>
    </row>
    <row r="42" spans="1:11" x14ac:dyDescent="0.35">
      <c r="A42" s="3">
        <v>40</v>
      </c>
      <c r="B42" s="3" t="s">
        <v>88</v>
      </c>
      <c r="C42" s="4" t="s">
        <v>89</v>
      </c>
      <c r="D42" s="5" t="s">
        <v>90</v>
      </c>
      <c r="E42" s="3" t="s">
        <v>36</v>
      </c>
      <c r="F42" s="6">
        <v>200</v>
      </c>
      <c r="G42" s="3" t="s">
        <v>12</v>
      </c>
      <c r="H42" s="9">
        <v>6</v>
      </c>
      <c r="I42" s="10"/>
      <c r="J42" s="10">
        <f t="shared" si="0"/>
        <v>0</v>
      </c>
      <c r="K42" s="11"/>
    </row>
    <row r="43" spans="1:11" x14ac:dyDescent="0.35">
      <c r="A43" s="3">
        <v>41</v>
      </c>
      <c r="B43" s="6" t="s">
        <v>91</v>
      </c>
      <c r="C43" s="4" t="s">
        <v>92</v>
      </c>
      <c r="D43" s="5" t="s">
        <v>93</v>
      </c>
      <c r="E43" s="3" t="s">
        <v>11</v>
      </c>
      <c r="F43" s="6">
        <v>50</v>
      </c>
      <c r="G43" s="3" t="s">
        <v>12</v>
      </c>
      <c r="H43" s="9">
        <v>6</v>
      </c>
      <c r="I43" s="10"/>
      <c r="J43" s="10">
        <f t="shared" si="0"/>
        <v>0</v>
      </c>
      <c r="K43" s="11"/>
    </row>
    <row r="44" spans="1:11" x14ac:dyDescent="0.35">
      <c r="A44" s="3">
        <v>42</v>
      </c>
      <c r="B44" s="6" t="s">
        <v>94</v>
      </c>
      <c r="C44" s="4" t="s">
        <v>95</v>
      </c>
      <c r="D44" s="5" t="s">
        <v>96</v>
      </c>
      <c r="E44" s="3" t="s">
        <v>35</v>
      </c>
      <c r="F44" s="6">
        <v>150</v>
      </c>
      <c r="G44" s="3" t="s">
        <v>12</v>
      </c>
      <c r="H44" s="9">
        <v>6</v>
      </c>
      <c r="I44" s="10"/>
      <c r="J44" s="10">
        <f t="shared" si="0"/>
        <v>0</v>
      </c>
      <c r="K44" s="11"/>
    </row>
    <row r="45" spans="1:11" x14ac:dyDescent="0.35">
      <c r="A45" s="3">
        <v>43</v>
      </c>
      <c r="B45" s="6" t="s">
        <v>94</v>
      </c>
      <c r="C45" s="4" t="s">
        <v>95</v>
      </c>
      <c r="D45" s="5" t="s">
        <v>96</v>
      </c>
      <c r="E45" s="3" t="s">
        <v>36</v>
      </c>
      <c r="F45" s="6">
        <v>200</v>
      </c>
      <c r="G45" s="3" t="s">
        <v>12</v>
      </c>
      <c r="H45" s="9">
        <v>6</v>
      </c>
      <c r="I45" s="10"/>
      <c r="J45" s="10">
        <f t="shared" si="0"/>
        <v>0</v>
      </c>
      <c r="K45" s="11"/>
    </row>
    <row r="46" spans="1:11" x14ac:dyDescent="0.35">
      <c r="A46" s="3">
        <v>44</v>
      </c>
      <c r="B46" s="6" t="s">
        <v>94</v>
      </c>
      <c r="C46" s="4" t="s">
        <v>97</v>
      </c>
      <c r="D46" s="5" t="s">
        <v>98</v>
      </c>
      <c r="E46" s="3" t="s">
        <v>11</v>
      </c>
      <c r="F46" s="6">
        <v>50</v>
      </c>
      <c r="G46" s="3" t="s">
        <v>12</v>
      </c>
      <c r="H46" s="9">
        <v>6</v>
      </c>
      <c r="I46" s="10"/>
      <c r="J46" s="10">
        <f t="shared" si="0"/>
        <v>0</v>
      </c>
      <c r="K46" s="11"/>
    </row>
    <row r="47" spans="1:11" x14ac:dyDescent="0.35">
      <c r="A47" s="3">
        <v>45</v>
      </c>
      <c r="B47" s="3" t="s">
        <v>99</v>
      </c>
      <c r="C47" s="4" t="s">
        <v>100</v>
      </c>
      <c r="D47" s="5" t="s">
        <v>101</v>
      </c>
      <c r="E47" s="3" t="s">
        <v>11</v>
      </c>
      <c r="F47" s="6">
        <v>50</v>
      </c>
      <c r="G47" s="3" t="s">
        <v>12</v>
      </c>
      <c r="H47" s="9">
        <v>6</v>
      </c>
      <c r="I47" s="10"/>
      <c r="J47" s="10">
        <f t="shared" si="0"/>
        <v>0</v>
      </c>
      <c r="K47" s="11"/>
    </row>
    <row r="48" spans="1:11" x14ac:dyDescent="0.35">
      <c r="A48" s="3">
        <v>46</v>
      </c>
      <c r="B48" s="6" t="s">
        <v>88</v>
      </c>
      <c r="C48" s="4" t="s">
        <v>102</v>
      </c>
      <c r="D48" s="5" t="s">
        <v>90</v>
      </c>
      <c r="E48" s="3" t="s">
        <v>11</v>
      </c>
      <c r="F48" s="6">
        <v>50</v>
      </c>
      <c r="G48" s="3" t="s">
        <v>12</v>
      </c>
      <c r="H48" s="9">
        <v>6</v>
      </c>
      <c r="I48" s="10"/>
      <c r="J48" s="10">
        <f t="shared" si="0"/>
        <v>0</v>
      </c>
      <c r="K48" s="11"/>
    </row>
    <row r="49" spans="1:11" x14ac:dyDescent="0.35">
      <c r="A49" s="6">
        <v>47</v>
      </c>
      <c r="B49" s="6" t="s">
        <v>8</v>
      </c>
      <c r="C49" s="5" t="s">
        <v>103</v>
      </c>
      <c r="D49" s="5" t="s">
        <v>104</v>
      </c>
      <c r="E49" s="3" t="s">
        <v>35</v>
      </c>
      <c r="F49" s="6">
        <v>1000</v>
      </c>
      <c r="G49" s="3" t="s">
        <v>12</v>
      </c>
      <c r="H49" s="9">
        <v>6</v>
      </c>
      <c r="I49" s="10"/>
      <c r="J49" s="10">
        <f t="shared" si="0"/>
        <v>0</v>
      </c>
      <c r="K49" s="11"/>
    </row>
    <row r="50" spans="1:11" x14ac:dyDescent="0.35">
      <c r="A50" s="6">
        <v>48</v>
      </c>
      <c r="B50" s="6" t="s">
        <v>8</v>
      </c>
      <c r="C50" s="5" t="s">
        <v>103</v>
      </c>
      <c r="D50" s="5" t="s">
        <v>104</v>
      </c>
      <c r="E50" s="3" t="s">
        <v>36</v>
      </c>
      <c r="F50" s="6">
        <v>1000</v>
      </c>
      <c r="G50" s="3" t="s">
        <v>12</v>
      </c>
      <c r="H50" s="9">
        <v>6</v>
      </c>
      <c r="I50" s="10"/>
      <c r="J50" s="10">
        <f t="shared" si="0"/>
        <v>0</v>
      </c>
      <c r="K50" s="11"/>
    </row>
    <row r="51" spans="1:11" ht="20" x14ac:dyDescent="0.35">
      <c r="A51" s="6">
        <v>49</v>
      </c>
      <c r="B51" s="3" t="s">
        <v>8</v>
      </c>
      <c r="C51" s="4" t="s">
        <v>105</v>
      </c>
      <c r="D51" s="5" t="s">
        <v>106</v>
      </c>
      <c r="E51" s="3" t="s">
        <v>107</v>
      </c>
      <c r="F51" s="6">
        <v>500</v>
      </c>
      <c r="G51" s="3" t="s">
        <v>12</v>
      </c>
      <c r="H51" s="9">
        <v>6</v>
      </c>
      <c r="I51" s="10"/>
      <c r="J51" s="10">
        <f t="shared" si="0"/>
        <v>0</v>
      </c>
      <c r="K51" s="11"/>
    </row>
    <row r="52" spans="1:11" x14ac:dyDescent="0.35">
      <c r="A52" s="6">
        <v>50</v>
      </c>
      <c r="B52" s="3" t="s">
        <v>8</v>
      </c>
      <c r="C52" s="4" t="s">
        <v>105</v>
      </c>
      <c r="D52" s="5" t="s">
        <v>106</v>
      </c>
      <c r="E52" s="3" t="s">
        <v>36</v>
      </c>
      <c r="F52" s="6">
        <v>500</v>
      </c>
      <c r="G52" s="3" t="s">
        <v>12</v>
      </c>
      <c r="H52" s="9">
        <v>6</v>
      </c>
      <c r="I52" s="10"/>
      <c r="J52" s="10">
        <f t="shared" si="0"/>
        <v>0</v>
      </c>
      <c r="K52" s="11"/>
    </row>
    <row r="53" spans="1:11" x14ac:dyDescent="0.35">
      <c r="A53" s="3">
        <v>51</v>
      </c>
      <c r="B53" s="3" t="s">
        <v>99</v>
      </c>
      <c r="C53" s="4" t="s">
        <v>108</v>
      </c>
      <c r="D53" s="5" t="s">
        <v>109</v>
      </c>
      <c r="E53" s="3" t="s">
        <v>35</v>
      </c>
      <c r="F53" s="6">
        <v>500</v>
      </c>
      <c r="G53" s="3" t="s">
        <v>12</v>
      </c>
      <c r="H53" s="9">
        <v>6</v>
      </c>
      <c r="I53" s="10"/>
      <c r="J53" s="10">
        <f t="shared" si="0"/>
        <v>0</v>
      </c>
      <c r="K53" s="11"/>
    </row>
    <row r="54" spans="1:11" ht="20" x14ac:dyDescent="0.35">
      <c r="A54" s="6">
        <v>53</v>
      </c>
      <c r="B54" s="6" t="s">
        <v>110</v>
      </c>
      <c r="C54" s="4" t="s">
        <v>111</v>
      </c>
      <c r="D54" s="5" t="s">
        <v>112</v>
      </c>
      <c r="E54" s="3" t="s">
        <v>35</v>
      </c>
      <c r="F54" s="6">
        <v>150</v>
      </c>
      <c r="G54" s="3" t="s">
        <v>12</v>
      </c>
      <c r="H54" s="9">
        <v>6</v>
      </c>
      <c r="I54" s="10"/>
      <c r="J54" s="10">
        <f t="shared" si="0"/>
        <v>0</v>
      </c>
      <c r="K54" s="11"/>
    </row>
    <row r="55" spans="1:11" ht="20" x14ac:dyDescent="0.35">
      <c r="A55" s="6">
        <v>55</v>
      </c>
      <c r="B55" s="6" t="s">
        <v>110</v>
      </c>
      <c r="C55" s="4" t="s">
        <v>113</v>
      </c>
      <c r="D55" s="4" t="s">
        <v>115</v>
      </c>
      <c r="E55" s="3" t="s">
        <v>35</v>
      </c>
      <c r="F55" s="6">
        <v>200</v>
      </c>
      <c r="G55" s="3" t="s">
        <v>12</v>
      </c>
      <c r="H55" s="9">
        <v>6</v>
      </c>
      <c r="I55" s="10"/>
      <c r="J55" s="10">
        <f t="shared" si="0"/>
        <v>0</v>
      </c>
      <c r="K55" s="11"/>
    </row>
    <row r="56" spans="1:11" ht="14.5" customHeight="1" x14ac:dyDescent="0.35">
      <c r="A56" s="16" t="s">
        <v>114</v>
      </c>
      <c r="B56" s="17"/>
      <c r="C56" s="17"/>
      <c r="D56" s="17"/>
      <c r="E56" s="17"/>
      <c r="F56" s="17"/>
      <c r="G56" s="17"/>
      <c r="H56" s="18"/>
      <c r="I56" s="12">
        <f>SUM(I3:I55)</f>
        <v>0</v>
      </c>
      <c r="J56" s="12">
        <f t="shared" ref="J56:K56" si="1">SUM(J3:J55)</f>
        <v>0</v>
      </c>
      <c r="K56" s="12">
        <f t="shared" si="1"/>
        <v>0</v>
      </c>
    </row>
    <row r="57" spans="1:11" ht="7" customHeight="1" x14ac:dyDescent="0.35"/>
    <row r="58" spans="1:11" x14ac:dyDescent="0.35">
      <c r="H58" s="19" t="s">
        <v>119</v>
      </c>
      <c r="I58" s="19"/>
      <c r="J58" s="20">
        <f>+J56</f>
        <v>0</v>
      </c>
      <c r="K58" s="19"/>
    </row>
    <row r="59" spans="1:11" x14ac:dyDescent="0.35">
      <c r="H59" s="19" t="s">
        <v>120</v>
      </c>
      <c r="I59" s="19"/>
      <c r="J59" s="20">
        <f>+K56</f>
        <v>0</v>
      </c>
      <c r="K59" s="19"/>
    </row>
    <row r="60" spans="1:11" x14ac:dyDescent="0.35">
      <c r="H60" s="21" t="s">
        <v>121</v>
      </c>
      <c r="I60" s="21"/>
      <c r="J60" s="22">
        <f>+J58+J59</f>
        <v>0</v>
      </c>
      <c r="K60" s="21"/>
    </row>
  </sheetData>
  <mergeCells count="8">
    <mergeCell ref="H60:I60"/>
    <mergeCell ref="J60:K60"/>
    <mergeCell ref="A1:K1"/>
    <mergeCell ref="A56:H56"/>
    <mergeCell ref="J58:K58"/>
    <mergeCell ref="J59:K59"/>
    <mergeCell ref="H58:I58"/>
    <mergeCell ref="H59:I59"/>
  </mergeCells>
  <conditionalFormatting sqref="I3:I55 K3:K55">
    <cfRule type="containsBlanks" dxfId="0" priority="1">
      <formula>LEN(TRIM(I3))=0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Econimico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Gutierrez</dc:creator>
  <cp:lastModifiedBy>Aldemar Gutierrez</cp:lastModifiedBy>
  <dcterms:created xsi:type="dcterms:W3CDTF">2026-02-13T22:42:39Z</dcterms:created>
  <dcterms:modified xsi:type="dcterms:W3CDTF">2026-02-13T22:54:32Z</dcterms:modified>
</cp:coreProperties>
</file>